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gov.sharepoint.com/sites/MDG21/AP/21.03 - Organisationen/21.03-00 - Gremien/1   -  21.06 LOS/21.06-03 Förderzentrum/Fachjury/2022/Antragsformulare 2022/"/>
    </mc:Choice>
  </mc:AlternateContent>
  <xr:revisionPtr revIDLastSave="2944" documentId="8_{0A19D130-D36F-4EAA-96EC-268754F65745}" xr6:coauthVersionLast="46" xr6:coauthVersionMax="47" xr10:uidLastSave="{2972629D-7CAA-4BB5-8FBB-A7AD62BCDA2C}"/>
  <bookViews>
    <workbookView xWindow="-120" yWindow="-120" windowWidth="29040" windowHeight="15840" activeTab="8" xr2:uid="{755B8698-AE8D-4BC1-9AE7-15A5B87E4B83}"/>
  </bookViews>
  <sheets>
    <sheet name="TOTAL" sheetId="1" r:id="rId1"/>
    <sheet name="Personal" sheetId="2" r:id="rId2"/>
    <sheet name="Med.-Psysch. Material" sheetId="3" r:id="rId3"/>
    <sheet name="Infrastruktur" sheetId="4" r:id="rId4"/>
    <sheet name="Fahrkosten" sheetId="5" r:id="rId5"/>
    <sheet name="Trainingslager" sheetId="6" r:id="rId6"/>
    <sheet name="Med.-Psysch. Betreuung" sheetId="7" r:id="rId7"/>
    <sheet name="Sonstiges" sheetId="8" r:id="rId8"/>
    <sheet name="Einahmen" sheetId="9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" l="1"/>
  <c r="H16" i="3"/>
  <c r="C10" i="1" s="1"/>
  <c r="D25" i="1"/>
  <c r="H16" i="9"/>
  <c r="E25" i="1" s="1"/>
  <c r="G16" i="9"/>
  <c r="F16" i="9"/>
  <c r="C25" i="1" s="1"/>
  <c r="I15" i="9"/>
  <c r="I14" i="9"/>
  <c r="I13" i="9"/>
  <c r="I12" i="9"/>
  <c r="I11" i="9"/>
  <c r="I10" i="9"/>
  <c r="I9" i="9"/>
  <c r="I8" i="9"/>
  <c r="I7" i="9"/>
  <c r="I6" i="9"/>
  <c r="I5" i="9"/>
  <c r="I4" i="9"/>
  <c r="R5" i="5"/>
  <c r="K15" i="3"/>
  <c r="O9" i="2"/>
  <c r="N4" i="2"/>
  <c r="N5" i="2"/>
  <c r="N6" i="2"/>
  <c r="N7" i="2"/>
  <c r="N8" i="2"/>
  <c r="N9" i="2"/>
  <c r="N10" i="2"/>
  <c r="N11" i="2"/>
  <c r="M5" i="2"/>
  <c r="M6" i="2"/>
  <c r="M7" i="2"/>
  <c r="M8" i="2"/>
  <c r="M9" i="2"/>
  <c r="M10" i="2"/>
  <c r="M11" i="2"/>
  <c r="L4" i="2"/>
  <c r="L5" i="2"/>
  <c r="O5" i="2" s="1"/>
  <c r="L6" i="2"/>
  <c r="O6" i="2" s="1"/>
  <c r="L7" i="2"/>
  <c r="L8" i="2"/>
  <c r="O8" i="2" s="1"/>
  <c r="L9" i="2"/>
  <c r="L10" i="2"/>
  <c r="O10" i="2" s="1"/>
  <c r="L11" i="2"/>
  <c r="O11" i="2" s="1"/>
  <c r="J16" i="3"/>
  <c r="E10" i="1" s="1"/>
  <c r="I16" i="3"/>
  <c r="D10" i="1" s="1"/>
  <c r="K10" i="3"/>
  <c r="K11" i="3"/>
  <c r="K12" i="3"/>
  <c r="K13" i="3"/>
  <c r="K14" i="3"/>
  <c r="K4" i="3"/>
  <c r="K5" i="3"/>
  <c r="K6" i="3"/>
  <c r="K7" i="3"/>
  <c r="K8" i="3"/>
  <c r="G4" i="3"/>
  <c r="G5" i="3"/>
  <c r="G6" i="3"/>
  <c r="G7" i="3"/>
  <c r="G8" i="3"/>
  <c r="G10" i="3"/>
  <c r="G11" i="3"/>
  <c r="G12" i="3"/>
  <c r="G13" i="3"/>
  <c r="G14" i="3"/>
  <c r="G15" i="3"/>
  <c r="T17" i="4"/>
  <c r="U17" i="4"/>
  <c r="V17" i="4"/>
  <c r="W17" i="4"/>
  <c r="S17" i="4"/>
  <c r="X6" i="4"/>
  <c r="X7" i="4"/>
  <c r="X8" i="4"/>
  <c r="X9" i="4"/>
  <c r="X10" i="4"/>
  <c r="X11" i="4"/>
  <c r="X12" i="4"/>
  <c r="X13" i="4"/>
  <c r="X14" i="4"/>
  <c r="X15" i="4"/>
  <c r="X16" i="4"/>
  <c r="R6" i="4"/>
  <c r="R7" i="4"/>
  <c r="R8" i="4"/>
  <c r="R9" i="4"/>
  <c r="R10" i="4"/>
  <c r="R11" i="4"/>
  <c r="R12" i="4"/>
  <c r="R13" i="4"/>
  <c r="R14" i="4"/>
  <c r="R15" i="4"/>
  <c r="R16" i="4"/>
  <c r="L6" i="4"/>
  <c r="L7" i="4"/>
  <c r="L8" i="4"/>
  <c r="L9" i="4"/>
  <c r="L10" i="4"/>
  <c r="L11" i="4"/>
  <c r="L12" i="4"/>
  <c r="L13" i="4"/>
  <c r="L14" i="4"/>
  <c r="L15" i="4"/>
  <c r="L16" i="4"/>
  <c r="L5" i="4"/>
  <c r="I4" i="8"/>
  <c r="U6" i="6"/>
  <c r="U7" i="6"/>
  <c r="U8" i="6"/>
  <c r="U9" i="6"/>
  <c r="U10" i="6"/>
  <c r="U11" i="6"/>
  <c r="U12" i="6"/>
  <c r="U13" i="6"/>
  <c r="U14" i="6"/>
  <c r="U15" i="6"/>
  <c r="U16" i="6"/>
  <c r="U5" i="6"/>
  <c r="P6" i="6"/>
  <c r="P7" i="6"/>
  <c r="P8" i="6"/>
  <c r="P9" i="6"/>
  <c r="P10" i="6"/>
  <c r="P11" i="6"/>
  <c r="P12" i="6"/>
  <c r="P13" i="6"/>
  <c r="P14" i="6"/>
  <c r="P15" i="6"/>
  <c r="P16" i="6"/>
  <c r="P5" i="6"/>
  <c r="K6" i="6"/>
  <c r="K7" i="6"/>
  <c r="K8" i="6"/>
  <c r="K9" i="6"/>
  <c r="K10" i="6"/>
  <c r="K11" i="6"/>
  <c r="K12" i="6"/>
  <c r="K13" i="6"/>
  <c r="K14" i="6"/>
  <c r="K15" i="6"/>
  <c r="K16" i="6"/>
  <c r="K5" i="6"/>
  <c r="G9" i="3"/>
  <c r="K9" i="3"/>
  <c r="N16" i="5"/>
  <c r="W16" i="5" s="1"/>
  <c r="N6" i="5"/>
  <c r="N7" i="5"/>
  <c r="N8" i="5"/>
  <c r="N9" i="5"/>
  <c r="N10" i="5"/>
  <c r="N11" i="5"/>
  <c r="N12" i="5"/>
  <c r="N13" i="5"/>
  <c r="N14" i="5"/>
  <c r="N15" i="5"/>
  <c r="N5" i="5"/>
  <c r="N12" i="2"/>
  <c r="N13" i="2"/>
  <c r="N14" i="2"/>
  <c r="N15" i="2"/>
  <c r="M12" i="2"/>
  <c r="M13" i="2"/>
  <c r="M14" i="2"/>
  <c r="M15" i="2"/>
  <c r="L12" i="2"/>
  <c r="L13" i="2"/>
  <c r="L14" i="2"/>
  <c r="L15" i="2"/>
  <c r="H17" i="6"/>
  <c r="I17" i="6"/>
  <c r="J17" i="6"/>
  <c r="V6" i="5"/>
  <c r="V7" i="5"/>
  <c r="V8" i="5"/>
  <c r="V9" i="5"/>
  <c r="V10" i="5"/>
  <c r="V11" i="5"/>
  <c r="V12" i="5"/>
  <c r="V13" i="5"/>
  <c r="V14" i="5"/>
  <c r="V15" i="5"/>
  <c r="V5" i="5"/>
  <c r="R6" i="5"/>
  <c r="R7" i="5"/>
  <c r="R8" i="5"/>
  <c r="R9" i="5"/>
  <c r="R10" i="5"/>
  <c r="R11" i="5"/>
  <c r="R12" i="5"/>
  <c r="R13" i="5"/>
  <c r="R14" i="5"/>
  <c r="R15" i="5"/>
  <c r="I15" i="8"/>
  <c r="I14" i="8"/>
  <c r="I13" i="8"/>
  <c r="I12" i="8"/>
  <c r="I11" i="8"/>
  <c r="I10" i="8"/>
  <c r="I9" i="8"/>
  <c r="I8" i="8"/>
  <c r="I7" i="8"/>
  <c r="I6" i="8"/>
  <c r="I5" i="8"/>
  <c r="I5" i="7"/>
  <c r="I6" i="7"/>
  <c r="I7" i="7"/>
  <c r="I8" i="7"/>
  <c r="I9" i="7"/>
  <c r="I10" i="7"/>
  <c r="I11" i="7"/>
  <c r="I12" i="7"/>
  <c r="I13" i="7"/>
  <c r="I14" i="7"/>
  <c r="I15" i="7"/>
  <c r="I4" i="7"/>
  <c r="H16" i="8"/>
  <c r="E20" i="1" s="1"/>
  <c r="G16" i="8"/>
  <c r="D20" i="1" s="1"/>
  <c r="F16" i="8"/>
  <c r="C20" i="1" s="1"/>
  <c r="H16" i="7"/>
  <c r="E18" i="1" s="1"/>
  <c r="G16" i="7"/>
  <c r="D18" i="1" s="1"/>
  <c r="F16" i="7"/>
  <c r="C18" i="1" s="1"/>
  <c r="T17" i="6"/>
  <c r="S17" i="6"/>
  <c r="R17" i="6"/>
  <c r="O17" i="6"/>
  <c r="N17" i="6"/>
  <c r="M17" i="6"/>
  <c r="U17" i="5"/>
  <c r="T17" i="5"/>
  <c r="S17" i="5"/>
  <c r="O17" i="5"/>
  <c r="P17" i="5"/>
  <c r="Q17" i="5"/>
  <c r="M17" i="5"/>
  <c r="L17" i="5"/>
  <c r="X5" i="4"/>
  <c r="R5" i="4"/>
  <c r="M17" i="4"/>
  <c r="N17" i="4"/>
  <c r="O17" i="4"/>
  <c r="P17" i="4"/>
  <c r="Q17" i="4"/>
  <c r="G17" i="4"/>
  <c r="H17" i="4"/>
  <c r="I17" i="4"/>
  <c r="J17" i="4"/>
  <c r="K17" i="4"/>
  <c r="O4" i="2" l="1"/>
  <c r="F25" i="1"/>
  <c r="I16" i="9"/>
  <c r="Y6" i="4"/>
  <c r="Y14" i="4"/>
  <c r="Y10" i="4"/>
  <c r="K16" i="3"/>
  <c r="G16" i="3"/>
  <c r="O7" i="2"/>
  <c r="Y13" i="4"/>
  <c r="Y9" i="4"/>
  <c r="Y16" i="4"/>
  <c r="Y12" i="4"/>
  <c r="Y8" i="4"/>
  <c r="Y15" i="4"/>
  <c r="Y11" i="4"/>
  <c r="Y7" i="4"/>
  <c r="I16" i="8"/>
  <c r="V16" i="6"/>
  <c r="V5" i="6"/>
  <c r="V8" i="6"/>
  <c r="W11" i="5"/>
  <c r="W15" i="5"/>
  <c r="W7" i="5"/>
  <c r="W10" i="5"/>
  <c r="W6" i="5"/>
  <c r="R17" i="5"/>
  <c r="D14" i="1" s="1"/>
  <c r="W5" i="5"/>
  <c r="W9" i="5"/>
  <c r="W13" i="5"/>
  <c r="W8" i="5"/>
  <c r="W12" i="5"/>
  <c r="K17" i="5"/>
  <c r="O14" i="2"/>
  <c r="O15" i="2"/>
  <c r="O13" i="2"/>
  <c r="N16" i="2"/>
  <c r="E8" i="1" s="1"/>
  <c r="M16" i="2"/>
  <c r="D8" i="1" s="1"/>
  <c r="L16" i="2"/>
  <c r="C8" i="1" s="1"/>
  <c r="O12" i="2"/>
  <c r="I16" i="7"/>
  <c r="R17" i="4"/>
  <c r="D12" i="1" s="1"/>
  <c r="U17" i="6"/>
  <c r="E16" i="1" s="1"/>
  <c r="V15" i="6"/>
  <c r="V11" i="6"/>
  <c r="V7" i="6"/>
  <c r="V14" i="6"/>
  <c r="V10" i="6"/>
  <c r="V6" i="6"/>
  <c r="V13" i="6"/>
  <c r="V9" i="6"/>
  <c r="P17" i="6"/>
  <c r="D16" i="1" s="1"/>
  <c r="V12" i="6"/>
  <c r="K17" i="6"/>
  <c r="C16" i="1" s="1"/>
  <c r="W14" i="5"/>
  <c r="V17" i="5"/>
  <c r="E14" i="1" s="1"/>
  <c r="N17" i="5"/>
  <c r="C14" i="1" s="1"/>
  <c r="X17" i="4"/>
  <c r="E12" i="1" s="1"/>
  <c r="Y5" i="4"/>
  <c r="F20" i="1"/>
  <c r="F18" i="1"/>
  <c r="F10" i="1"/>
  <c r="L17" i="4"/>
  <c r="C12" i="1" s="1"/>
  <c r="J20" i="1" l="1"/>
  <c r="F16" i="1"/>
  <c r="H16" i="1" s="1"/>
  <c r="F14" i="1"/>
  <c r="H14" i="1" s="1"/>
  <c r="W17" i="5"/>
  <c r="J10" i="1"/>
  <c r="O16" i="2"/>
  <c r="J18" i="1"/>
  <c r="V17" i="6"/>
  <c r="H10" i="1"/>
  <c r="G10" i="1"/>
  <c r="E22" i="1"/>
  <c r="F12" i="1"/>
  <c r="D22" i="1"/>
  <c r="C22" i="1"/>
  <c r="Y17" i="4"/>
  <c r="F8" i="1"/>
  <c r="H20" i="1"/>
  <c r="G20" i="1"/>
  <c r="G18" i="1"/>
  <c r="H18" i="1"/>
  <c r="G16" i="1" l="1"/>
  <c r="J16" i="1"/>
  <c r="G14" i="1"/>
  <c r="J14" i="1"/>
  <c r="H8" i="1"/>
  <c r="J8" i="1"/>
  <c r="G12" i="1"/>
  <c r="J12" i="1"/>
  <c r="H12" i="1"/>
  <c r="G8" i="1"/>
  <c r="F22" i="1"/>
  <c r="I12" i="1" s="1"/>
  <c r="H22" i="1" l="1"/>
  <c r="G22" i="1"/>
  <c r="I14" i="1"/>
  <c r="I20" i="1"/>
  <c r="I18" i="1"/>
  <c r="I16" i="1"/>
  <c r="I8" i="1"/>
  <c r="I10" i="1"/>
  <c r="I22" i="1" l="1"/>
</calcChain>
</file>

<file path=xl/sharedStrings.xml><?xml version="1.0" encoding="utf-8"?>
<sst xmlns="http://schemas.openxmlformats.org/spreadsheetml/2006/main" count="166" uniqueCount="114">
  <si>
    <t>TOTAL</t>
  </si>
  <si>
    <t>% der Gesamt-summe</t>
  </si>
  <si>
    <t>Test (hier sollte 0 stehen</t>
  </si>
  <si>
    <t>Name des Sportfachverbandes:</t>
  </si>
  <si>
    <t>Art der Ausgaben</t>
  </si>
  <si>
    <t>Jahr 1</t>
  </si>
  <si>
    <t>Jahr 2</t>
  </si>
  <si>
    <t>Jahr 3</t>
  </si>
  <si>
    <t>Material zur medizinisch/psyschologischen Begleitung**</t>
  </si>
  <si>
    <t>Kosten für Infrastruktur</t>
  </si>
  <si>
    <t>Fahrtkosten</t>
  </si>
  <si>
    <t>Trainingslager ***</t>
  </si>
  <si>
    <t>Kosten der medizinischen und psychologischen Begleitung****</t>
  </si>
  <si>
    <t>Sonstiges</t>
  </si>
  <si>
    <t>** Sofern die betroffene Infrastruktur nicht bereits von der Deutschsprachigen Gemeinschaft bezuschusst wird.</t>
  </si>
  <si>
    <t>**** Hier können nur Kosten eingebracht werden, die nicht über das Kaderstatut, nicht über den Leitverband des Ostbelgischen Sports und nicht über Krankenkassen abgerechnet werden.</t>
  </si>
  <si>
    <t>Name</t>
  </si>
  <si>
    <t>Vorname</t>
  </si>
  <si>
    <t>Qualifikation</t>
  </si>
  <si>
    <t>Aufgabenbereich</t>
  </si>
  <si>
    <t>Stundensatz des Trainers</t>
  </si>
  <si>
    <t>Stundenzahl pro Woche</t>
  </si>
  <si>
    <t>Anzahl Arbeitswochen im 1ten Jahr</t>
  </si>
  <si>
    <t>Anzahl Arbeitswochen im 2ten Jahr</t>
  </si>
  <si>
    <t>Anzahl Arbeitswochen im 3ten Jahr</t>
  </si>
  <si>
    <t>Kosten im 1ten Jahr</t>
  </si>
  <si>
    <t>Kosten im 2ten Jahr</t>
  </si>
  <si>
    <t>Kosten im 3ten Jahr</t>
  </si>
  <si>
    <t>Total Personal</t>
  </si>
  <si>
    <t>Total</t>
  </si>
  <si>
    <t>Art des Materials</t>
  </si>
  <si>
    <t>Verwendungszweck</t>
  </si>
  <si>
    <t>Einzelpreis</t>
  </si>
  <si>
    <t>Gesamtpreis</t>
  </si>
  <si>
    <t>Total Material</t>
  </si>
  <si>
    <t>Der Ankauf des Materials erfolgt mit öffentlichen Mittel und muss deshalb die Regeln der öffentlichen Auftragsvergabe einhalten.</t>
  </si>
  <si>
    <t>Kosten im ersten Jahr</t>
  </si>
  <si>
    <t>TOTAL im ersten Jahr</t>
  </si>
  <si>
    <t>Kosten im zweiten Jahr</t>
  </si>
  <si>
    <t>TOTAL im zweiten Jahr</t>
  </si>
  <si>
    <t>Kosten im dritten Jahr</t>
  </si>
  <si>
    <t>TOTAL im dritten Jahr</t>
  </si>
  <si>
    <t>Total Infrastruktur</t>
  </si>
  <si>
    <t>Name der Infrastruktur</t>
  </si>
  <si>
    <t>Verantwortlicher der Infrastruktur</t>
  </si>
  <si>
    <t>Adresse der Infrastruktur</t>
  </si>
  <si>
    <t>Art der Nutzung der Infrastruktur</t>
  </si>
  <si>
    <t>Heiz-kosten</t>
  </si>
  <si>
    <t>Strom-kosten</t>
  </si>
  <si>
    <t>Reinigungs-kosten</t>
  </si>
  <si>
    <t>Miet-kosten</t>
  </si>
  <si>
    <t>sonstiges</t>
  </si>
  <si>
    <t>Datum der Fahrt</t>
  </si>
  <si>
    <t>Grund der Fahrt</t>
  </si>
  <si>
    <t>Ausgangsort</t>
  </si>
  <si>
    <t>Zielort</t>
  </si>
  <si>
    <t>Anzahl Fahrzeuge</t>
  </si>
  <si>
    <t>Anzahl Personen</t>
  </si>
  <si>
    <t>Kosten öffentliche Verkehrsmittel</t>
  </si>
  <si>
    <t xml:space="preserve">sonstige Kosten (Gebühren, Parken,…) </t>
  </si>
  <si>
    <t>Total Fahrtkosten</t>
  </si>
  <si>
    <t>Datum des Trainingslagers</t>
  </si>
  <si>
    <t>Ort des Trainingslagers</t>
  </si>
  <si>
    <t>Anzahl Sportler</t>
  </si>
  <si>
    <t>Anzahl Betreuer</t>
  </si>
  <si>
    <t>Fahrt-kosten</t>
  </si>
  <si>
    <t>Unterbring-ungskosten</t>
  </si>
  <si>
    <t>Verpflegungs-kosten</t>
  </si>
  <si>
    <t>Trainings-kosten</t>
  </si>
  <si>
    <t>Total Trainingslager</t>
  </si>
  <si>
    <t>Name des Sportlers</t>
  </si>
  <si>
    <t>Datum der Leistung</t>
  </si>
  <si>
    <t>Art der Leistung</t>
  </si>
  <si>
    <t>Total Med./Psysch.</t>
  </si>
  <si>
    <t>Hier können nur Kosten eingebracht werden, die  nicht über das Kaderstatut, nicht über den Leitverband des Ostbelgischen Sports und nicht über Krankenkassen abgerechnet werden.</t>
  </si>
  <si>
    <t>Art der Kosten</t>
  </si>
  <si>
    <t>Bitte prüfen Sie mit dem Leitverband des Ostbelgischen Sports, ob die Kosten förderfähig sind.</t>
  </si>
  <si>
    <t>Förderung des Sportförder-konzeptes - max. 80 %</t>
  </si>
  <si>
    <t>Eigenbeteiligung des Sportfach-verbandes - mind. 20 %</t>
  </si>
  <si>
    <t>* Im Antrag muss die genaue Aufgabe des Personals im Bezug zum Sportförderkonzept und die Anzahl der Stunden beschrieben werden.</t>
  </si>
  <si>
    <t>*** Nur die Kosten, die nicht über Artikel 28 des Sportdekretes abgerechnet werden können.</t>
  </si>
  <si>
    <t>Personalkosten</t>
  </si>
  <si>
    <t>Für den Antrag reicht eine Kostenschätzung. Bitte beachten Sie, dass das Budget mit der Genehmigung festgelegt ist.</t>
  </si>
  <si>
    <r>
      <t xml:space="preserve">Angaben zu den Materialkosten: </t>
    </r>
    <r>
      <rPr>
        <sz val="11"/>
        <color theme="1"/>
        <rFont val="Calibri"/>
        <family val="2"/>
        <scheme val="minor"/>
      </rPr>
      <t>(Material, das nicht vom Leitverband des Ostbelgischen Sports angeschafft wird)</t>
    </r>
  </si>
  <si>
    <t>Anzahl der gefahrenen km insgesamt</t>
  </si>
  <si>
    <t>Der Kilometersatz richtet sich nach der im Ministerium der Deutschsprachigen Gemeinschaft angewandten Pauschale.</t>
  </si>
  <si>
    <t>Aktueller Kilometersatz:  0,3707 € / km</t>
  </si>
  <si>
    <t>aktueller Kilometer-satz</t>
  </si>
  <si>
    <t>Gesamte Anzahl Einheiten</t>
  </si>
  <si>
    <t>Angaben zu Infrastrukturkosten</t>
  </si>
  <si>
    <t>Infrastrukturen</t>
  </si>
  <si>
    <t>Angaben zu den Fahrtkosten</t>
  </si>
  <si>
    <t>Kosten für Trainingslager*</t>
  </si>
  <si>
    <t>*nur die Kosten, die nicht über Artikel 28 des Sportdekretes agberechnet werden können.</t>
  </si>
  <si>
    <t>Fahrkosten bitte in Blatt Fahrkosten eintragen</t>
  </si>
  <si>
    <t>*</t>
  </si>
  <si>
    <r>
      <t xml:space="preserve">Kosten der medizinischen und psychologischen Begleitung* </t>
    </r>
    <r>
      <rPr>
        <sz val="11"/>
        <color theme="1"/>
        <rFont val="Calibri"/>
        <family val="2"/>
        <scheme val="minor"/>
      </rPr>
      <t>(Ernährungsberatung, Dopingbekämpfung, Verletzungsprävention)</t>
    </r>
  </si>
  <si>
    <t>Total Sonstiges</t>
  </si>
  <si>
    <t>davon Anschaffung im ersten Jahr</t>
  </si>
  <si>
    <t>davon Anschaffung im zweiten Jahr</t>
  </si>
  <si>
    <t>davon Anschaffung im dritten Jahr</t>
  </si>
  <si>
    <t xml:space="preserve"> </t>
  </si>
  <si>
    <t>Feld G16 mus gleich mit Feld K16 sein.</t>
  </si>
  <si>
    <t>Art der Einahmen</t>
  </si>
  <si>
    <t>Einahmen im ersten Jahr</t>
  </si>
  <si>
    <t>Einahmen im zweiten Jahr</t>
  </si>
  <si>
    <t>Einahmen im dritten Jahr</t>
  </si>
  <si>
    <t>Total Einahmen</t>
  </si>
  <si>
    <t>Einnahmen im Rahmen des Sport-Förderkonzeptes</t>
  </si>
  <si>
    <t>Einahmen im Rahmen des Sport-Förderkonzeptes</t>
  </si>
  <si>
    <t>Kosten des Sport-Förderkonzeptes  - Antragsjahr 2022</t>
  </si>
  <si>
    <t>Name der Kontaktperson:</t>
  </si>
  <si>
    <t>Periode des Sport-Förderkonzeptes:</t>
  </si>
  <si>
    <t xml:space="preserve">Angaben zu den Personalkosten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</si>
</sst>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00\ &quot;€&quot;"/>
    <numFmt numFmtId="166" formatCode="#,##0.00\ _€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BD1FB"/>
        <bgColor indexed="64"/>
      </patternFill>
    </fill>
    <fill>
      <patternFill patternType="solid">
        <fgColor rgb="FFE5ADEB"/>
        <bgColor indexed="64"/>
      </patternFill>
    </fill>
    <fill>
      <patternFill patternType="solid">
        <fgColor rgb="FFC696D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8">
    <xf numFmtId="0" fontId="0" fillId="0" borderId="0" xfId="0"/>
    <xf numFmtId="0" fontId="0" fillId="0" borderId="1" xfId="0" applyBorder="1"/>
    <xf numFmtId="0" fontId="0" fillId="6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3" borderId="1" xfId="0" applyNumberFormat="1" applyFill="1" applyBorder="1"/>
    <xf numFmtId="164" fontId="0" fillId="2" borderId="1" xfId="0" applyNumberFormat="1" applyFill="1" applyBorder="1"/>
    <xf numFmtId="0" fontId="0" fillId="6" borderId="2" xfId="0" applyFill="1" applyBorder="1" applyAlignment="1">
      <alignment horizontal="center" vertical="center" wrapText="1"/>
    </xf>
    <xf numFmtId="0" fontId="0" fillId="0" borderId="2" xfId="0" applyBorder="1"/>
    <xf numFmtId="0" fontId="0" fillId="6" borderId="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1" xfId="0" applyNumberFormat="1" applyFill="1" applyBorder="1"/>
    <xf numFmtId="164" fontId="0" fillId="5" borderId="12" xfId="0" applyNumberFormat="1" applyFill="1" applyBorder="1"/>
    <xf numFmtId="0" fontId="0" fillId="8" borderId="8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64" fontId="0" fillId="8" borderId="11" xfId="0" applyNumberFormat="1" applyFill="1" applyBorder="1"/>
    <xf numFmtId="164" fontId="0" fillId="8" borderId="12" xfId="0" applyNumberFormat="1" applyFill="1" applyBorder="1"/>
    <xf numFmtId="0" fontId="0" fillId="4" borderId="8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1" xfId="0" applyNumberFormat="1" applyFill="1" applyBorder="1"/>
    <xf numFmtId="164" fontId="0" fillId="4" borderId="12" xfId="0" applyNumberFormat="1" applyFill="1" applyBorder="1"/>
    <xf numFmtId="0" fontId="0" fillId="9" borderId="1" xfId="0" applyFill="1" applyBorder="1" applyAlignment="1">
      <alignment horizontal="center" vertical="center" wrapText="1"/>
    </xf>
    <xf numFmtId="164" fontId="0" fillId="9" borderId="1" xfId="0" applyNumberFormat="1" applyFill="1" applyBorder="1"/>
    <xf numFmtId="0" fontId="0" fillId="10" borderId="1" xfId="0" applyFill="1" applyBorder="1" applyAlignment="1">
      <alignment horizontal="center" vertical="center" wrapText="1"/>
    </xf>
    <xf numFmtId="164" fontId="0" fillId="10" borderId="1" xfId="0" applyNumberFormat="1" applyFill="1" applyBorder="1"/>
    <xf numFmtId="0" fontId="0" fillId="11" borderId="1" xfId="0" applyFill="1" applyBorder="1" applyAlignment="1">
      <alignment horizontal="center" vertical="center" wrapText="1"/>
    </xf>
    <xf numFmtId="164" fontId="0" fillId="11" borderId="1" xfId="0" applyNumberFormat="1" applyFill="1" applyBorder="1"/>
    <xf numFmtId="0" fontId="0" fillId="0" borderId="0" xfId="0" applyAlignment="1">
      <alignment horizontal="center"/>
    </xf>
    <xf numFmtId="7" fontId="2" fillId="6" borderId="28" xfId="1" applyNumberFormat="1" applyFont="1" applyFill="1" applyBorder="1" applyAlignment="1">
      <alignment horizontal="center"/>
    </xf>
    <xf numFmtId="0" fontId="2" fillId="10" borderId="19" xfId="0" applyFont="1" applyFill="1" applyBorder="1" applyAlignment="1">
      <alignment horizontal="left"/>
    </xf>
    <xf numFmtId="7" fontId="2" fillId="10" borderId="20" xfId="1" applyNumberFormat="1" applyFont="1" applyFill="1" applyBorder="1" applyAlignment="1">
      <alignment horizontal="center"/>
    </xf>
    <xf numFmtId="7" fontId="2" fillId="10" borderId="31" xfId="1" applyNumberFormat="1" applyFont="1" applyFill="1" applyBorder="1" applyAlignment="1">
      <alignment horizontal="center"/>
    </xf>
    <xf numFmtId="7" fontId="2" fillId="10" borderId="28" xfId="1" applyNumberFormat="1" applyFont="1" applyFill="1" applyBorder="1" applyAlignment="1">
      <alignment horizontal="center"/>
    </xf>
    <xf numFmtId="0" fontId="2" fillId="8" borderId="19" xfId="0" applyFont="1" applyFill="1" applyBorder="1" applyAlignment="1">
      <alignment horizontal="left"/>
    </xf>
    <xf numFmtId="7" fontId="2" fillId="8" borderId="20" xfId="1" applyNumberFormat="1" applyFont="1" applyFill="1" applyBorder="1" applyAlignment="1">
      <alignment horizontal="center"/>
    </xf>
    <xf numFmtId="7" fontId="2" fillId="8" borderId="31" xfId="1" applyNumberFormat="1" applyFont="1" applyFill="1" applyBorder="1" applyAlignment="1">
      <alignment horizontal="center"/>
    </xf>
    <xf numFmtId="7" fontId="2" fillId="8" borderId="28" xfId="1" applyNumberFormat="1" applyFont="1" applyFill="1" applyBorder="1" applyAlignment="1">
      <alignment horizontal="center"/>
    </xf>
    <xf numFmtId="0" fontId="2" fillId="7" borderId="19" xfId="0" applyFont="1" applyFill="1" applyBorder="1" applyAlignment="1">
      <alignment horizontal="left"/>
    </xf>
    <xf numFmtId="7" fontId="2" fillId="7" borderId="20" xfId="1" applyNumberFormat="1" applyFont="1" applyFill="1" applyBorder="1" applyAlignment="1">
      <alignment horizontal="center"/>
    </xf>
    <xf numFmtId="7" fontId="2" fillId="7" borderId="31" xfId="1" applyNumberFormat="1" applyFont="1" applyFill="1" applyBorder="1" applyAlignment="1">
      <alignment horizontal="center"/>
    </xf>
    <xf numFmtId="7" fontId="2" fillId="7" borderId="28" xfId="1" applyNumberFormat="1" applyFont="1" applyFill="1" applyBorder="1" applyAlignment="1">
      <alignment horizontal="center"/>
    </xf>
    <xf numFmtId="0" fontId="2" fillId="16" borderId="19" xfId="0" applyFont="1" applyFill="1" applyBorder="1" applyAlignment="1">
      <alignment horizontal="left"/>
    </xf>
    <xf numFmtId="7" fontId="2" fillId="16" borderId="20" xfId="1" applyNumberFormat="1" applyFont="1" applyFill="1" applyBorder="1" applyAlignment="1">
      <alignment horizontal="center"/>
    </xf>
    <xf numFmtId="7" fontId="2" fillId="16" borderId="31" xfId="1" applyNumberFormat="1" applyFont="1" applyFill="1" applyBorder="1" applyAlignment="1">
      <alignment horizontal="center"/>
    </xf>
    <xf numFmtId="7" fontId="2" fillId="16" borderId="28" xfId="1" applyNumberFormat="1" applyFont="1" applyFill="1" applyBorder="1" applyAlignment="1">
      <alignment horizontal="center"/>
    </xf>
    <xf numFmtId="7" fontId="2" fillId="17" borderId="24" xfId="1" applyNumberFormat="1" applyFont="1" applyFill="1" applyBorder="1" applyAlignment="1">
      <alignment horizontal="center"/>
    </xf>
    <xf numFmtId="7" fontId="2" fillId="17" borderId="30" xfId="1" applyNumberFormat="1" applyFont="1" applyFill="1" applyBorder="1" applyAlignment="1">
      <alignment horizontal="center"/>
    </xf>
    <xf numFmtId="0" fontId="0" fillId="12" borderId="19" xfId="0" applyFill="1" applyBorder="1"/>
    <xf numFmtId="7" fontId="2" fillId="12" borderId="20" xfId="1" applyNumberFormat="1" applyFont="1" applyFill="1" applyBorder="1" applyAlignment="1">
      <alignment horizontal="center"/>
    </xf>
    <xf numFmtId="7" fontId="2" fillId="12" borderId="28" xfId="1" applyNumberFormat="1" applyFont="1" applyFill="1" applyBorder="1" applyAlignment="1">
      <alignment horizontal="center"/>
    </xf>
    <xf numFmtId="7" fontId="2" fillId="17" borderId="28" xfId="1" applyNumberFormat="1" applyFont="1" applyFill="1" applyBorder="1" applyAlignment="1">
      <alignment horizontal="center"/>
    </xf>
    <xf numFmtId="0" fontId="2" fillId="17" borderId="23" xfId="0" applyFont="1" applyFill="1" applyBorder="1"/>
    <xf numFmtId="0" fontId="2" fillId="3" borderId="19" xfId="0" applyFont="1" applyFill="1" applyBorder="1"/>
    <xf numFmtId="7" fontId="2" fillId="3" borderId="20" xfId="1" applyNumberFormat="1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2" fontId="0" fillId="18" borderId="18" xfId="0" applyNumberFormat="1" applyFill="1" applyBorder="1" applyAlignment="1">
      <alignment horizontal="center"/>
    </xf>
    <xf numFmtId="7" fontId="2" fillId="12" borderId="21" xfId="1" applyNumberFormat="1" applyFont="1" applyFill="1" applyBorder="1" applyAlignment="1">
      <alignment horizontal="center"/>
    </xf>
    <xf numFmtId="44" fontId="2" fillId="6" borderId="28" xfId="0" applyNumberFormat="1" applyFont="1" applyFill="1" applyBorder="1"/>
    <xf numFmtId="44" fontId="2" fillId="6" borderId="14" xfId="0" applyNumberFormat="1" applyFont="1" applyFill="1" applyBorder="1"/>
    <xf numFmtId="44" fontId="2" fillId="10" borderId="28" xfId="0" applyNumberFormat="1" applyFont="1" applyFill="1" applyBorder="1"/>
    <xf numFmtId="44" fontId="2" fillId="10" borderId="14" xfId="0" applyNumberFormat="1" applyFont="1" applyFill="1" applyBorder="1"/>
    <xf numFmtId="44" fontId="2" fillId="8" borderId="28" xfId="0" applyNumberFormat="1" applyFont="1" applyFill="1" applyBorder="1"/>
    <xf numFmtId="44" fontId="2" fillId="8" borderId="14" xfId="0" applyNumberFormat="1" applyFont="1" applyFill="1" applyBorder="1"/>
    <xf numFmtId="44" fontId="2" fillId="7" borderId="28" xfId="0" applyNumberFormat="1" applyFont="1" applyFill="1" applyBorder="1"/>
    <xf numFmtId="44" fontId="2" fillId="7" borderId="14" xfId="0" applyNumberFormat="1" applyFont="1" applyFill="1" applyBorder="1"/>
    <xf numFmtId="44" fontId="2" fillId="16" borderId="28" xfId="0" applyNumberFormat="1" applyFont="1" applyFill="1" applyBorder="1"/>
    <xf numFmtId="44" fontId="2" fillId="16" borderId="14" xfId="0" applyNumberFormat="1" applyFont="1" applyFill="1" applyBorder="1"/>
    <xf numFmtId="44" fontId="2" fillId="12" borderId="28" xfId="0" applyNumberFormat="1" applyFont="1" applyFill="1" applyBorder="1"/>
    <xf numFmtId="44" fontId="2" fillId="12" borderId="14" xfId="0" applyNumberFormat="1" applyFont="1" applyFill="1" applyBorder="1"/>
    <xf numFmtId="44" fontId="2" fillId="17" borderId="28" xfId="0" applyNumberFormat="1" applyFont="1" applyFill="1" applyBorder="1"/>
    <xf numFmtId="44" fontId="2" fillId="17" borderId="14" xfId="0" applyNumberFormat="1" applyFont="1" applyFill="1" applyBorder="1"/>
    <xf numFmtId="0" fontId="0" fillId="6" borderId="17" xfId="0" applyFill="1" applyBorder="1" applyAlignment="1">
      <alignment horizontal="center"/>
    </xf>
    <xf numFmtId="0" fontId="0" fillId="0" borderId="45" xfId="0" applyBorder="1"/>
    <xf numFmtId="0" fontId="0" fillId="0" borderId="44" xfId="0" applyBorder="1"/>
    <xf numFmtId="0" fontId="0" fillId="0" borderId="44" xfId="0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8" xfId="0" applyBorder="1"/>
    <xf numFmtId="0" fontId="0" fillId="0" borderId="3" xfId="0" applyBorder="1"/>
    <xf numFmtId="0" fontId="0" fillId="0" borderId="4" xfId="0" applyBorder="1"/>
    <xf numFmtId="0" fontId="0" fillId="0" borderId="30" xfId="0" applyBorder="1"/>
    <xf numFmtId="0" fontId="0" fillId="0" borderId="49" xfId="0" applyBorder="1"/>
    <xf numFmtId="0" fontId="0" fillId="0" borderId="50" xfId="0" applyBorder="1"/>
    <xf numFmtId="164" fontId="7" fillId="19" borderId="1" xfId="0" applyNumberFormat="1" applyFont="1" applyFill="1" applyBorder="1"/>
    <xf numFmtId="0" fontId="7" fillId="19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0" fillId="6" borderId="24" xfId="0" applyFill="1" applyBorder="1"/>
    <xf numFmtId="0" fontId="0" fillId="6" borderId="55" xfId="0" applyFill="1" applyBorder="1" applyAlignment="1"/>
    <xf numFmtId="0" fontId="4" fillId="6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164" fontId="0" fillId="3" borderId="12" xfId="0" applyNumberFormat="1" applyFill="1" applyBorder="1"/>
    <xf numFmtId="164" fontId="0" fillId="2" borderId="12" xfId="0" applyNumberFormat="1" applyFill="1" applyBorder="1"/>
    <xf numFmtId="164" fontId="7" fillId="19" borderId="12" xfId="0" applyNumberFormat="1" applyFont="1" applyFill="1" applyBorder="1"/>
    <xf numFmtId="164" fontId="4" fillId="0" borderId="13" xfId="0" applyNumberFormat="1" applyFont="1" applyFill="1" applyBorder="1" applyAlignment="1">
      <alignment horizontal="center"/>
    </xf>
    <xf numFmtId="0" fontId="2" fillId="6" borderId="23" xfId="0" applyFont="1" applyFill="1" applyBorder="1"/>
    <xf numFmtId="0" fontId="0" fillId="6" borderId="24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4" fontId="0" fillId="9" borderId="12" xfId="0" applyNumberFormat="1" applyFill="1" applyBorder="1"/>
    <xf numFmtId="164" fontId="0" fillId="10" borderId="12" xfId="0" applyNumberFormat="1" applyFill="1" applyBorder="1"/>
    <xf numFmtId="164" fontId="4" fillId="0" borderId="13" xfId="0" applyNumberFormat="1" applyFont="1" applyBorder="1" applyAlignment="1">
      <alignment horizontal="center"/>
    </xf>
    <xf numFmtId="0" fontId="0" fillId="3" borderId="2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6" borderId="16" xfId="0" applyFill="1" applyBorder="1" applyAlignment="1"/>
    <xf numFmtId="0" fontId="2" fillId="6" borderId="24" xfId="0" applyFont="1" applyFill="1" applyBorder="1"/>
    <xf numFmtId="0" fontId="0" fillId="9" borderId="24" xfId="0" applyFill="1" applyBorder="1"/>
    <xf numFmtId="0" fontId="0" fillId="10" borderId="24" xfId="0" applyFill="1" applyBorder="1"/>
    <xf numFmtId="0" fontId="0" fillId="11" borderId="24" xfId="0" applyFill="1" applyBorder="1"/>
    <xf numFmtId="0" fontId="4" fillId="6" borderId="9" xfId="0" applyFont="1" applyFill="1" applyBorder="1" applyAlignment="1">
      <alignment horizontal="center"/>
    </xf>
    <xf numFmtId="164" fontId="4" fillId="6" borderId="10" xfId="0" applyNumberFormat="1" applyFont="1" applyFill="1" applyBorder="1" applyAlignment="1">
      <alignment horizontal="center"/>
    </xf>
    <xf numFmtId="164" fontId="0" fillId="11" borderId="12" xfId="0" applyNumberFormat="1" applyFill="1" applyBorder="1"/>
    <xf numFmtId="164" fontId="4" fillId="6" borderId="13" xfId="0" applyNumberFormat="1" applyFont="1" applyFill="1" applyBorder="1" applyAlignment="1">
      <alignment horizontal="center"/>
    </xf>
    <xf numFmtId="0" fontId="0" fillId="12" borderId="24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164" fontId="0" fillId="6" borderId="12" xfId="0" applyNumberFormat="1" applyFill="1" applyBorder="1"/>
    <xf numFmtId="164" fontId="0" fillId="12" borderId="12" xfId="0" applyNumberFormat="1" applyFill="1" applyBorder="1"/>
    <xf numFmtId="164" fontId="0" fillId="13" borderId="12" xfId="0" applyNumberFormat="1" applyFill="1" applyBorder="1"/>
    <xf numFmtId="164" fontId="0" fillId="14" borderId="12" xfId="0" applyNumberFormat="1" applyFill="1" applyBorder="1"/>
    <xf numFmtId="0" fontId="0" fillId="0" borderId="4" xfId="0" applyBorder="1" applyAlignment="1">
      <alignment horizontal="center"/>
    </xf>
    <xf numFmtId="0" fontId="0" fillId="8" borderId="2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 wrapText="1"/>
    </xf>
    <xf numFmtId="164" fontId="0" fillId="15" borderId="12" xfId="0" applyNumberFormat="1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15" borderId="1" xfId="0" applyNumberFormat="1" applyFill="1" applyBorder="1" applyProtection="1">
      <protection locked="0"/>
    </xf>
    <xf numFmtId="0" fontId="0" fillId="6" borderId="8" xfId="0" applyFill="1" applyBorder="1" applyAlignment="1" applyProtection="1">
      <alignment horizontal="center"/>
      <protection locked="0"/>
    </xf>
    <xf numFmtId="164" fontId="0" fillId="12" borderId="1" xfId="0" applyNumberFormat="1" applyFill="1" applyBorder="1" applyProtection="1">
      <protection locked="0"/>
    </xf>
    <xf numFmtId="164" fontId="0" fillId="13" borderId="1" xfId="0" applyNumberFormat="1" applyFill="1" applyBorder="1" applyProtection="1">
      <protection locked="0"/>
    </xf>
    <xf numFmtId="164" fontId="0" fillId="14" borderId="1" xfId="0" applyNumberFormat="1" applyFill="1" applyBorder="1" applyProtection="1">
      <protection locked="0"/>
    </xf>
    <xf numFmtId="0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5" borderId="2" xfId="0" applyFill="1" applyBorder="1" applyAlignment="1">
      <alignment horizontal="center" vertical="center" wrapText="1"/>
    </xf>
    <xf numFmtId="164" fontId="0" fillId="5" borderId="25" xfId="0" applyNumberFormat="1" applyFill="1" applyBorder="1"/>
    <xf numFmtId="164" fontId="2" fillId="5" borderId="29" xfId="0" applyNumberFormat="1" applyFont="1" applyFill="1" applyBorder="1"/>
    <xf numFmtId="164" fontId="2" fillId="5" borderId="32" xfId="0" applyNumberFormat="1" applyFont="1" applyFill="1" applyBorder="1"/>
    <xf numFmtId="0" fontId="0" fillId="8" borderId="2" xfId="0" applyFill="1" applyBorder="1" applyAlignment="1">
      <alignment horizontal="center" vertical="center" wrapText="1"/>
    </xf>
    <xf numFmtId="164" fontId="0" fillId="8" borderId="25" xfId="0" applyNumberFormat="1" applyFill="1" applyBorder="1"/>
    <xf numFmtId="164" fontId="4" fillId="0" borderId="29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0" fillId="5" borderId="8" xfId="0" applyNumberFormat="1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4" fontId="0" fillId="5" borderId="2" xfId="0" applyNumberFormat="1" applyFill="1" applyBorder="1" applyProtection="1">
      <protection locked="0"/>
    </xf>
    <xf numFmtId="164" fontId="0" fillId="8" borderId="8" xfId="0" applyNumberFormat="1" applyFill="1" applyBorder="1" applyProtection="1">
      <protection locked="0"/>
    </xf>
    <xf numFmtId="164" fontId="0" fillId="8" borderId="2" xfId="0" applyNumberFormat="1" applyFill="1" applyBorder="1" applyProtection="1">
      <protection locked="0"/>
    </xf>
    <xf numFmtId="164" fontId="0" fillId="4" borderId="8" xfId="0" applyNumberFormat="1" applyFill="1" applyBorder="1" applyProtection="1">
      <protection locked="0"/>
    </xf>
    <xf numFmtId="164" fontId="2" fillId="8" borderId="16" xfId="0" applyNumberFormat="1" applyFont="1" applyFill="1" applyBorder="1"/>
    <xf numFmtId="164" fontId="6" fillId="4" borderId="41" xfId="0" applyNumberFormat="1" applyFont="1" applyFill="1" applyBorder="1"/>
    <xf numFmtId="164" fontId="2" fillId="8" borderId="33" xfId="0" applyNumberFormat="1" applyFont="1" applyFill="1" applyBorder="1"/>
    <xf numFmtId="164" fontId="6" fillId="4" borderId="15" xfId="0" applyNumberFormat="1" applyFont="1" applyFill="1" applyBorder="1"/>
    <xf numFmtId="0" fontId="0" fillId="4" borderId="10" xfId="0" applyFill="1" applyBorder="1" applyAlignment="1">
      <alignment horizontal="center" vertical="center" wrapText="1"/>
    </xf>
    <xf numFmtId="164" fontId="0" fillId="4" borderId="10" xfId="0" applyNumberFormat="1" applyFill="1" applyBorder="1" applyProtection="1">
      <protection locked="0"/>
    </xf>
    <xf numFmtId="164" fontId="0" fillId="4" borderId="13" xfId="0" applyNumberFormat="1" applyFill="1" applyBorder="1"/>
    <xf numFmtId="164" fontId="0" fillId="6" borderId="17" xfId="0" applyNumberFormat="1" applyFill="1" applyBorder="1" applyAlignment="1"/>
    <xf numFmtId="0" fontId="0" fillId="0" borderId="24" xfId="0" applyBorder="1"/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4" xfId="0" applyNumberFormat="1" applyFill="1" applyBorder="1" applyAlignment="1" applyProtection="1">
      <alignment horizontal="center" vertical="center" wrapText="1"/>
      <protection locked="0"/>
    </xf>
    <xf numFmtId="166" fontId="0" fillId="0" borderId="24" xfId="0" applyNumberFormat="1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Protection="1">
      <protection locked="0"/>
    </xf>
    <xf numFmtId="0" fontId="10" fillId="19" borderId="24" xfId="0" applyFont="1" applyFill="1" applyBorder="1" applyAlignment="1">
      <alignment horizontal="center" vertical="center" wrapText="1"/>
    </xf>
    <xf numFmtId="0" fontId="10" fillId="19" borderId="24" xfId="0" applyFont="1" applyFill="1" applyBorder="1" applyAlignment="1" applyProtection="1">
      <alignment horizontal="center" vertical="center" wrapText="1"/>
      <protection locked="0"/>
    </xf>
    <xf numFmtId="164" fontId="10" fillId="19" borderId="1" xfId="0" applyNumberFormat="1" applyFont="1" applyFill="1" applyBorder="1"/>
    <xf numFmtId="164" fontId="10" fillId="19" borderId="12" xfId="0" applyNumberFormat="1" applyFont="1" applyFill="1" applyBorder="1"/>
    <xf numFmtId="164" fontId="0" fillId="6" borderId="1" xfId="0" applyNumberFormat="1" applyFill="1" applyBorder="1"/>
    <xf numFmtId="164" fontId="0" fillId="0" borderId="24" xfId="0" applyNumberFormat="1" applyFill="1" applyBorder="1" applyAlignment="1" applyProtection="1">
      <alignment horizontal="center" vertical="center" wrapText="1"/>
      <protection locked="0"/>
    </xf>
    <xf numFmtId="164" fontId="0" fillId="9" borderId="24" xfId="0" applyNumberFormat="1" applyFill="1" applyBorder="1" applyAlignment="1" applyProtection="1">
      <alignment horizontal="center" vertical="center" wrapText="1"/>
      <protection locked="0"/>
    </xf>
    <xf numFmtId="164" fontId="0" fillId="10" borderId="24" xfId="0" applyNumberFormat="1" applyFill="1" applyBorder="1" applyAlignment="1" applyProtection="1">
      <alignment horizontal="center" vertical="center" wrapText="1"/>
      <protection locked="0"/>
    </xf>
    <xf numFmtId="164" fontId="0" fillId="9" borderId="1" xfId="0" applyNumberFormat="1" applyFill="1" applyBorder="1" applyProtection="1">
      <protection locked="0"/>
    </xf>
    <xf numFmtId="164" fontId="0" fillId="10" borderId="1" xfId="0" applyNumberFormat="1" applyFill="1" applyBorder="1" applyProtection="1">
      <protection locked="0"/>
    </xf>
    <xf numFmtId="0" fontId="0" fillId="11" borderId="24" xfId="0" applyFill="1" applyBorder="1" applyAlignment="1">
      <alignment horizontal="center" vertical="center" wrapText="1"/>
    </xf>
    <xf numFmtId="164" fontId="0" fillId="11" borderId="1" xfId="0" applyNumberFormat="1" applyFill="1" applyBorder="1" applyProtection="1">
      <protection locked="0"/>
    </xf>
    <xf numFmtId="0" fontId="12" fillId="6" borderId="38" xfId="0" applyFont="1" applyFill="1" applyBorder="1"/>
    <xf numFmtId="7" fontId="12" fillId="6" borderId="36" xfId="1" applyNumberFormat="1" applyFont="1" applyFill="1" applyBorder="1" applyAlignment="1">
      <alignment horizontal="center"/>
    </xf>
    <xf numFmtId="7" fontId="12" fillId="6" borderId="39" xfId="1" applyNumberFormat="1" applyFont="1" applyFill="1" applyBorder="1" applyAlignment="1">
      <alignment horizontal="center"/>
    </xf>
    <xf numFmtId="7" fontId="12" fillId="6" borderId="40" xfId="1" applyNumberFormat="1" applyFont="1" applyFill="1" applyBorder="1" applyAlignment="1">
      <alignment horizontal="center"/>
    </xf>
    <xf numFmtId="7" fontId="12" fillId="6" borderId="43" xfId="1" applyNumberFormat="1" applyFont="1" applyFill="1" applyBorder="1" applyAlignment="1">
      <alignment horizontal="center"/>
    </xf>
    <xf numFmtId="0" fontId="11" fillId="10" borderId="61" xfId="0" applyFont="1" applyFill="1" applyBorder="1"/>
    <xf numFmtId="7" fontId="11" fillId="10" borderId="26" xfId="1" applyNumberFormat="1" applyFont="1" applyFill="1" applyBorder="1" applyAlignment="1">
      <alignment horizontal="center"/>
    </xf>
    <xf numFmtId="164" fontId="0" fillId="9" borderId="12" xfId="0" applyNumberFormat="1" applyFill="1" applyBorder="1" applyAlignment="1">
      <alignment horizontal="center"/>
    </xf>
    <xf numFmtId="164" fontId="0" fillId="10" borderId="12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11" borderId="22" xfId="0" applyFont="1" applyFill="1" applyBorder="1" applyAlignment="1">
      <alignment horizontal="center"/>
    </xf>
    <xf numFmtId="0" fontId="8" fillId="11" borderId="53" xfId="0" applyFont="1" applyFill="1" applyBorder="1" applyAlignment="1">
      <alignment horizontal="center"/>
    </xf>
    <xf numFmtId="0" fontId="8" fillId="11" borderId="54" xfId="0" applyFont="1" applyFill="1" applyBorder="1" applyAlignment="1">
      <alignment horizontal="center"/>
    </xf>
    <xf numFmtId="7" fontId="11" fillId="6" borderId="22" xfId="1" applyNumberFormat="1" applyFont="1" applyFill="1" applyBorder="1" applyAlignment="1">
      <alignment horizontal="center"/>
    </xf>
    <xf numFmtId="7" fontId="11" fillId="6" borderId="53" xfId="1" applyNumberFormat="1" applyFont="1" applyFill="1" applyBorder="1" applyAlignment="1">
      <alignment horizontal="center"/>
    </xf>
    <xf numFmtId="7" fontId="11" fillId="6" borderId="54" xfId="1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2" fillId="6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2" fontId="0" fillId="18" borderId="34" xfId="0" applyNumberFormat="1" applyFill="1" applyBorder="1" applyAlignment="1">
      <alignment horizontal="center" vertical="center"/>
    </xf>
    <xf numFmtId="2" fontId="0" fillId="18" borderId="40" xfId="0" applyNumberFormat="1" applyFill="1" applyBorder="1" applyAlignment="1">
      <alignment horizontal="center" vertical="center"/>
    </xf>
    <xf numFmtId="2" fontId="0" fillId="18" borderId="35" xfId="0" applyNumberFormat="1" applyFill="1" applyBorder="1" applyAlignment="1">
      <alignment horizontal="center" vertical="center"/>
    </xf>
    <xf numFmtId="0" fontId="0" fillId="6" borderId="17" xfId="0" applyFill="1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53" xfId="0" applyFont="1" applyFill="1" applyBorder="1" applyAlignment="1">
      <alignment horizontal="center"/>
    </xf>
    <xf numFmtId="0" fontId="8" fillId="6" borderId="54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6" fillId="4" borderId="60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2" fillId="8" borderId="58" xfId="0" applyFont="1" applyFill="1" applyBorder="1" applyAlignment="1">
      <alignment horizontal="center" vertical="center" wrapText="1"/>
    </xf>
    <xf numFmtId="0" fontId="2" fillId="8" borderId="59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7" fillId="19" borderId="30" xfId="0" applyFont="1" applyFill="1" applyBorder="1" applyAlignment="1">
      <alignment horizontal="center"/>
    </xf>
    <xf numFmtId="0" fontId="7" fillId="19" borderId="49" xfId="0" applyFont="1" applyFill="1" applyBorder="1" applyAlignment="1">
      <alignment horizontal="center"/>
    </xf>
    <xf numFmtId="0" fontId="7" fillId="19" borderId="50" xfId="0" applyFont="1" applyFill="1" applyBorder="1" applyAlignment="1">
      <alignment horizontal="center"/>
    </xf>
    <xf numFmtId="164" fontId="9" fillId="6" borderId="51" xfId="0" applyNumberFormat="1" applyFont="1" applyFill="1" applyBorder="1" applyAlignment="1">
      <alignment horizontal="center" vertical="center" textRotation="90" wrapText="1"/>
    </xf>
    <xf numFmtId="164" fontId="9" fillId="6" borderId="52" xfId="0" applyNumberFormat="1" applyFont="1" applyFill="1" applyBorder="1" applyAlignment="1">
      <alignment horizontal="center" vertical="center" textRotation="90" wrapText="1"/>
    </xf>
    <xf numFmtId="164" fontId="9" fillId="6" borderId="36" xfId="0" applyNumberFormat="1" applyFont="1" applyFill="1" applyBorder="1" applyAlignment="1">
      <alignment horizontal="center" vertical="center" textRotation="90" wrapText="1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6" borderId="31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BD1FB"/>
      <color rgb="FFC696D0"/>
      <color rgb="FFE5A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3BD35-BED6-4E36-A31C-A0BF4B4597BF}">
  <sheetPr>
    <tabColor rgb="FFC00000"/>
    <pageSetUpPr fitToPage="1"/>
  </sheetPr>
  <dimension ref="B1:J31"/>
  <sheetViews>
    <sheetView zoomScaleNormal="100" workbookViewId="0">
      <selection activeCell="F3" sqref="F3:F6"/>
    </sheetView>
  </sheetViews>
  <sheetFormatPr baseColWidth="10" defaultColWidth="11.42578125" defaultRowHeight="15" x14ac:dyDescent="0.25"/>
  <cols>
    <col min="1" max="1" width="2.42578125" customWidth="1"/>
    <col min="2" max="2" width="60.42578125" customWidth="1"/>
    <col min="3" max="3" width="10.5703125" bestFit="1" customWidth="1"/>
    <col min="4" max="4" width="11.42578125" customWidth="1"/>
    <col min="5" max="5" width="10.5703125" bestFit="1" customWidth="1"/>
    <col min="6" max="6" width="13.85546875" style="30" customWidth="1"/>
    <col min="7" max="7" width="16.140625" customWidth="1"/>
    <col min="8" max="8" width="16.5703125" customWidth="1"/>
    <col min="9" max="9" width="16.140625" customWidth="1"/>
    <col min="10" max="10" width="9.7109375" customWidth="1"/>
  </cols>
  <sheetData>
    <row r="1" spans="2:10" ht="15.75" thickBot="1" x14ac:dyDescent="0.3"/>
    <row r="2" spans="2:10" ht="19.5" thickBot="1" x14ac:dyDescent="0.35">
      <c r="B2" s="201" t="s">
        <v>110</v>
      </c>
      <c r="C2" s="202"/>
      <c r="D2" s="202"/>
      <c r="E2" s="202"/>
      <c r="F2" s="202"/>
      <c r="G2" s="202"/>
      <c r="H2" s="202"/>
      <c r="I2" s="202"/>
      <c r="J2" s="203"/>
    </row>
    <row r="3" spans="2:10" ht="15" customHeight="1" x14ac:dyDescent="0.25">
      <c r="B3" s="223" t="s">
        <v>3</v>
      </c>
      <c r="C3" s="224"/>
      <c r="D3" s="224"/>
      <c r="E3" s="225"/>
      <c r="F3" s="217" t="s">
        <v>0</v>
      </c>
      <c r="G3" s="220" t="s">
        <v>77</v>
      </c>
      <c r="H3" s="220" t="s">
        <v>78</v>
      </c>
      <c r="I3" s="220" t="s">
        <v>1</v>
      </c>
      <c r="J3" s="220" t="s">
        <v>2</v>
      </c>
    </row>
    <row r="4" spans="2:10" ht="15.75" x14ac:dyDescent="0.25">
      <c r="B4" s="223" t="s">
        <v>111</v>
      </c>
      <c r="C4" s="224"/>
      <c r="D4" s="224"/>
      <c r="E4" s="225"/>
      <c r="F4" s="218"/>
      <c r="G4" s="221"/>
      <c r="H4" s="221"/>
      <c r="I4" s="221"/>
      <c r="J4" s="221"/>
    </row>
    <row r="5" spans="2:10" ht="16.5" thickBot="1" x14ac:dyDescent="0.3">
      <c r="B5" s="226" t="s">
        <v>112</v>
      </c>
      <c r="C5" s="227"/>
      <c r="D5" s="227"/>
      <c r="E5" s="228"/>
      <c r="F5" s="218"/>
      <c r="G5" s="221"/>
      <c r="H5" s="221"/>
      <c r="I5" s="221"/>
      <c r="J5" s="221"/>
    </row>
    <row r="6" spans="2:10" ht="15.75" thickBot="1" x14ac:dyDescent="0.3">
      <c r="B6" s="57" t="s">
        <v>4</v>
      </c>
      <c r="C6" s="58" t="s">
        <v>5</v>
      </c>
      <c r="D6" s="58" t="s">
        <v>6</v>
      </c>
      <c r="E6" s="59" t="s">
        <v>7</v>
      </c>
      <c r="F6" s="219"/>
      <c r="G6" s="222"/>
      <c r="H6" s="222"/>
      <c r="I6" s="222"/>
      <c r="J6" s="222"/>
    </row>
    <row r="7" spans="2:10" ht="15.75" thickBot="1" x14ac:dyDescent="0.3">
      <c r="B7" s="210"/>
      <c r="C7" s="211"/>
      <c r="D7" s="211"/>
      <c r="E7" s="211"/>
      <c r="F7" s="211"/>
      <c r="G7" s="211"/>
      <c r="H7" s="211"/>
      <c r="I7" s="211"/>
      <c r="J7" s="212"/>
    </row>
    <row r="8" spans="2:10" x14ac:dyDescent="0.25">
      <c r="B8" s="55" t="s">
        <v>81</v>
      </c>
      <c r="C8" s="56">
        <f>Personal!L16</f>
        <v>0</v>
      </c>
      <c r="D8" s="56">
        <f>Personal!M16</f>
        <v>0</v>
      </c>
      <c r="E8" s="56">
        <f>Personal!N16</f>
        <v>0</v>
      </c>
      <c r="F8" s="31">
        <f>SUM(C8:E8)</f>
        <v>0</v>
      </c>
      <c r="G8" s="62">
        <f>F8/5*4</f>
        <v>0</v>
      </c>
      <c r="H8" s="63">
        <f>F8/5</f>
        <v>0</v>
      </c>
      <c r="I8" s="229" t="e">
        <f>100/F22*F8</f>
        <v>#DIV/0!</v>
      </c>
      <c r="J8" s="229">
        <f>F8-Personal!O16</f>
        <v>0</v>
      </c>
    </row>
    <row r="9" spans="2:10" ht="15.75" thickBot="1" x14ac:dyDescent="0.3">
      <c r="B9" s="198"/>
      <c r="C9" s="199"/>
      <c r="D9" s="199"/>
      <c r="E9" s="199"/>
      <c r="F9" s="199"/>
      <c r="G9" s="199"/>
      <c r="H9" s="200"/>
      <c r="I9" s="231"/>
      <c r="J9" s="231"/>
    </row>
    <row r="10" spans="2:10" x14ac:dyDescent="0.25">
      <c r="B10" s="32" t="s">
        <v>8</v>
      </c>
      <c r="C10" s="33">
        <f>'Med.-Psysch. Material'!H16</f>
        <v>0</v>
      </c>
      <c r="D10" s="33">
        <f>'Med.-Psysch. Material'!I16</f>
        <v>0</v>
      </c>
      <c r="E10" s="34">
        <f>'Med.-Psysch. Material'!J16</f>
        <v>0</v>
      </c>
      <c r="F10" s="35">
        <f t="shared" ref="F10:F20" si="0">SUM(C10:E10)</f>
        <v>0</v>
      </c>
      <c r="G10" s="64">
        <f t="shared" ref="G10:G20" si="1">F10/5*4</f>
        <v>0</v>
      </c>
      <c r="H10" s="65">
        <f t="shared" ref="H10:H20" si="2">F10/5</f>
        <v>0</v>
      </c>
      <c r="I10" s="229" t="e">
        <f>100/F22*F10</f>
        <v>#DIV/0!</v>
      </c>
      <c r="J10" s="229">
        <f>F10-'Med.-Psysch. Material'!K16</f>
        <v>0</v>
      </c>
    </row>
    <row r="11" spans="2:10" ht="15.75" thickBot="1" x14ac:dyDescent="0.3">
      <c r="B11" s="198"/>
      <c r="C11" s="199"/>
      <c r="D11" s="199"/>
      <c r="E11" s="199"/>
      <c r="F11" s="199"/>
      <c r="G11" s="199"/>
      <c r="H11" s="200"/>
      <c r="I11" s="230"/>
      <c r="J11" s="230"/>
    </row>
    <row r="12" spans="2:10" x14ac:dyDescent="0.25">
      <c r="B12" s="36" t="s">
        <v>9</v>
      </c>
      <c r="C12" s="37">
        <f>Infrastruktur!L17</f>
        <v>0</v>
      </c>
      <c r="D12" s="37">
        <f>Infrastruktur!R17</f>
        <v>0</v>
      </c>
      <c r="E12" s="38">
        <f>Infrastruktur!X17</f>
        <v>0</v>
      </c>
      <c r="F12" s="39">
        <f t="shared" si="0"/>
        <v>0</v>
      </c>
      <c r="G12" s="66">
        <f t="shared" si="1"/>
        <v>0</v>
      </c>
      <c r="H12" s="67">
        <f t="shared" si="2"/>
        <v>0</v>
      </c>
      <c r="I12" s="229" t="e">
        <f>100/F22*F12</f>
        <v>#DIV/0!</v>
      </c>
      <c r="J12" s="229">
        <f>F12-Infrastruktur!Y17</f>
        <v>0</v>
      </c>
    </row>
    <row r="13" spans="2:10" ht="15.75" thickBot="1" x14ac:dyDescent="0.3">
      <c r="B13" s="198"/>
      <c r="C13" s="199"/>
      <c r="D13" s="199"/>
      <c r="E13" s="199"/>
      <c r="F13" s="199"/>
      <c r="G13" s="199"/>
      <c r="H13" s="200"/>
      <c r="I13" s="231"/>
      <c r="J13" s="231"/>
    </row>
    <row r="14" spans="2:10" x14ac:dyDescent="0.25">
      <c r="B14" s="40" t="s">
        <v>10</v>
      </c>
      <c r="C14" s="41">
        <f>Fahrkosten!N17</f>
        <v>0</v>
      </c>
      <c r="D14" s="41">
        <f>Fahrkosten!R17</f>
        <v>0</v>
      </c>
      <c r="E14" s="42">
        <f>Fahrkosten!V17</f>
        <v>0</v>
      </c>
      <c r="F14" s="43">
        <f t="shared" si="0"/>
        <v>0</v>
      </c>
      <c r="G14" s="68">
        <f t="shared" si="1"/>
        <v>0</v>
      </c>
      <c r="H14" s="69">
        <f t="shared" si="2"/>
        <v>0</v>
      </c>
      <c r="I14" s="229" t="e">
        <f>100/F22*F14</f>
        <v>#DIV/0!</v>
      </c>
      <c r="J14" s="229">
        <f>F14-Fahrkosten!W17</f>
        <v>0</v>
      </c>
    </row>
    <row r="15" spans="2:10" ht="15.75" thickBot="1" x14ac:dyDescent="0.3">
      <c r="B15" s="198"/>
      <c r="C15" s="199"/>
      <c r="D15" s="199"/>
      <c r="E15" s="199"/>
      <c r="F15" s="199"/>
      <c r="G15" s="199"/>
      <c r="H15" s="200"/>
      <c r="I15" s="231"/>
      <c r="J15" s="231"/>
    </row>
    <row r="16" spans="2:10" x14ac:dyDescent="0.25">
      <c r="B16" s="44" t="s">
        <v>11</v>
      </c>
      <c r="C16" s="45">
        <f>Trainingslager!K17</f>
        <v>0</v>
      </c>
      <c r="D16" s="45">
        <f>Trainingslager!P17</f>
        <v>0</v>
      </c>
      <c r="E16" s="46">
        <f>Trainingslager!U17</f>
        <v>0</v>
      </c>
      <c r="F16" s="47">
        <f t="shared" si="0"/>
        <v>0</v>
      </c>
      <c r="G16" s="70">
        <f t="shared" si="1"/>
        <v>0</v>
      </c>
      <c r="H16" s="71">
        <f t="shared" si="2"/>
        <v>0</v>
      </c>
      <c r="I16" s="229" t="e">
        <f>100/F22*F16</f>
        <v>#DIV/0!</v>
      </c>
      <c r="J16" s="229">
        <f>F16-Trainingslager!V17</f>
        <v>0</v>
      </c>
    </row>
    <row r="17" spans="2:10" ht="15.75" thickBot="1" x14ac:dyDescent="0.3">
      <c r="B17" s="198"/>
      <c r="C17" s="199"/>
      <c r="D17" s="199"/>
      <c r="E17" s="199"/>
      <c r="F17" s="199"/>
      <c r="G17" s="199"/>
      <c r="H17" s="200"/>
      <c r="I17" s="231"/>
      <c r="J17" s="231"/>
    </row>
    <row r="18" spans="2:10" x14ac:dyDescent="0.25">
      <c r="B18" s="50" t="s">
        <v>12</v>
      </c>
      <c r="C18" s="51">
        <f>'Med.-Psysch. Betreuung'!F16</f>
        <v>0</v>
      </c>
      <c r="D18" s="51">
        <f>'Med.-Psysch. Betreuung'!G16</f>
        <v>0</v>
      </c>
      <c r="E18" s="61">
        <f>'Med.-Psysch. Betreuung'!H16</f>
        <v>0</v>
      </c>
      <c r="F18" s="52">
        <f t="shared" si="0"/>
        <v>0</v>
      </c>
      <c r="G18" s="72">
        <f t="shared" si="1"/>
        <v>0</v>
      </c>
      <c r="H18" s="73">
        <f t="shared" si="2"/>
        <v>0</v>
      </c>
      <c r="I18" s="229" t="e">
        <f>100/F22*F18</f>
        <v>#DIV/0!</v>
      </c>
      <c r="J18" s="229">
        <f>F18-'Med.-Psysch. Betreuung'!I16</f>
        <v>0</v>
      </c>
    </row>
    <row r="19" spans="2:10" ht="15.75" thickBot="1" x14ac:dyDescent="0.3">
      <c r="B19" s="198"/>
      <c r="C19" s="199"/>
      <c r="D19" s="199"/>
      <c r="E19" s="199"/>
      <c r="F19" s="199"/>
      <c r="G19" s="199"/>
      <c r="H19" s="200"/>
      <c r="I19" s="230"/>
      <c r="J19" s="230"/>
    </row>
    <row r="20" spans="2:10" x14ac:dyDescent="0.25">
      <c r="B20" s="54" t="s">
        <v>13</v>
      </c>
      <c r="C20" s="48">
        <f>Sonstiges!F16</f>
        <v>0</v>
      </c>
      <c r="D20" s="48">
        <f>Sonstiges!G16</f>
        <v>0</v>
      </c>
      <c r="E20" s="49">
        <f>Sonstiges!H16</f>
        <v>0</v>
      </c>
      <c r="F20" s="53">
        <f t="shared" si="0"/>
        <v>0</v>
      </c>
      <c r="G20" s="74">
        <f t="shared" si="1"/>
        <v>0</v>
      </c>
      <c r="H20" s="75">
        <f t="shared" si="2"/>
        <v>0</v>
      </c>
      <c r="I20" s="229" t="e">
        <f>100/F22*F20</f>
        <v>#DIV/0!</v>
      </c>
      <c r="J20" s="229">
        <f>F20-Sonstiges!I16</f>
        <v>0</v>
      </c>
    </row>
    <row r="21" spans="2:10" ht="15.75" thickBot="1" x14ac:dyDescent="0.3">
      <c r="B21" s="207"/>
      <c r="C21" s="208"/>
      <c r="D21" s="208"/>
      <c r="E21" s="208"/>
      <c r="F21" s="208"/>
      <c r="G21" s="208"/>
      <c r="H21" s="209"/>
      <c r="I21" s="231"/>
      <c r="J21" s="231"/>
    </row>
    <row r="22" spans="2:10" ht="19.5" thickBot="1" x14ac:dyDescent="0.35">
      <c r="B22" s="188" t="s">
        <v>0</v>
      </c>
      <c r="C22" s="189">
        <f t="shared" ref="C22:H22" si="3">C20+C18+C16+C14+C12+C10+C8</f>
        <v>0</v>
      </c>
      <c r="D22" s="189">
        <f t="shared" si="3"/>
        <v>0</v>
      </c>
      <c r="E22" s="190">
        <f t="shared" si="3"/>
        <v>0</v>
      </c>
      <c r="F22" s="191">
        <f t="shared" si="3"/>
        <v>0</v>
      </c>
      <c r="G22" s="191">
        <f t="shared" si="3"/>
        <v>0</v>
      </c>
      <c r="H22" s="192">
        <f t="shared" si="3"/>
        <v>0</v>
      </c>
      <c r="I22" s="60" t="e">
        <f>SUM(I8:I21)</f>
        <v>#DIV/0!</v>
      </c>
      <c r="J22" s="60"/>
    </row>
    <row r="23" spans="2:10" x14ac:dyDescent="0.25">
      <c r="B23" s="213"/>
      <c r="C23" s="213"/>
      <c r="D23" s="213"/>
      <c r="E23" s="213"/>
      <c r="F23" s="213"/>
      <c r="G23" s="213"/>
      <c r="H23" s="213"/>
      <c r="I23" s="213"/>
      <c r="J23" s="213"/>
    </row>
    <row r="24" spans="2:10" ht="15.75" thickBot="1" x14ac:dyDescent="0.3">
      <c r="B24" s="213"/>
      <c r="C24" s="213"/>
      <c r="D24" s="213"/>
      <c r="E24" s="213"/>
      <c r="F24" s="213"/>
      <c r="G24" s="213"/>
      <c r="H24" s="213"/>
      <c r="I24" s="213"/>
      <c r="J24" s="213"/>
    </row>
    <row r="25" spans="2:10" ht="15.75" thickBot="1" x14ac:dyDescent="0.3">
      <c r="B25" s="193" t="s">
        <v>108</v>
      </c>
      <c r="C25" s="194">
        <f>Einahmen!F16</f>
        <v>0</v>
      </c>
      <c r="D25" s="194">
        <f>Einahmen!G16</f>
        <v>0</v>
      </c>
      <c r="E25" s="194">
        <f>Einahmen!H16</f>
        <v>0</v>
      </c>
      <c r="F25" s="194">
        <f>SUM(C25:E25)</f>
        <v>0</v>
      </c>
      <c r="G25" s="204"/>
      <c r="H25" s="205"/>
      <c r="I25" s="205"/>
      <c r="J25" s="206"/>
    </row>
    <row r="26" spans="2:10" x14ac:dyDescent="0.25">
      <c r="B26" s="197"/>
      <c r="C26" s="197"/>
      <c r="D26" s="197"/>
      <c r="E26" s="197"/>
      <c r="F26" s="197"/>
      <c r="G26" s="197"/>
      <c r="H26" s="197"/>
      <c r="I26" s="197"/>
      <c r="J26" s="197"/>
    </row>
    <row r="28" spans="2:10" x14ac:dyDescent="0.25">
      <c r="B28" s="77" t="s">
        <v>79</v>
      </c>
      <c r="C28" s="78"/>
      <c r="D28" s="78"/>
      <c r="E28" s="78"/>
      <c r="F28" s="79"/>
      <c r="G28" s="78"/>
      <c r="H28" s="78"/>
      <c r="I28" s="78"/>
      <c r="J28" s="80"/>
    </row>
    <row r="29" spans="2:10" x14ac:dyDescent="0.25">
      <c r="B29" s="81" t="s">
        <v>14</v>
      </c>
      <c r="C29" s="82"/>
      <c r="D29" s="82"/>
      <c r="E29" s="82"/>
      <c r="F29" s="83"/>
      <c r="G29" s="82"/>
      <c r="H29" s="82"/>
      <c r="I29" s="82"/>
      <c r="J29" s="84"/>
    </row>
    <row r="30" spans="2:10" x14ac:dyDescent="0.25">
      <c r="B30" s="81" t="s">
        <v>80</v>
      </c>
      <c r="C30" s="82"/>
      <c r="D30" s="82"/>
      <c r="E30" s="82"/>
      <c r="F30" s="83"/>
      <c r="G30" s="82"/>
      <c r="H30" s="82"/>
      <c r="I30" s="82"/>
      <c r="J30" s="84"/>
    </row>
    <row r="31" spans="2:10" ht="33" customHeight="1" x14ac:dyDescent="0.25">
      <c r="B31" s="214" t="s">
        <v>15</v>
      </c>
      <c r="C31" s="215"/>
      <c r="D31" s="215"/>
      <c r="E31" s="215"/>
      <c r="F31" s="215"/>
      <c r="G31" s="215"/>
      <c r="H31" s="215"/>
      <c r="I31" s="215"/>
      <c r="J31" s="216"/>
    </row>
  </sheetData>
  <sheetProtection algorithmName="SHA-512" hashValue="Nfpl4hdcpS6ZKoLES3eovkSTtErBf8LTvtqEolFaB2xHmM+gc6TkCZdQPuscp8eJJnjqGGmBwL2I5Xq0xXKazA==" saltValue="vpcg/Yca6lq1p2Oq6MZJ3Q==" spinCount="100000" sheet="1" objects="1" scenarios="1"/>
  <mergeCells count="36">
    <mergeCell ref="I10:I11"/>
    <mergeCell ref="I12:I13"/>
    <mergeCell ref="I14:I15"/>
    <mergeCell ref="I16:I17"/>
    <mergeCell ref="B31:J31"/>
    <mergeCell ref="F3:F6"/>
    <mergeCell ref="G3:G6"/>
    <mergeCell ref="H3:H6"/>
    <mergeCell ref="B3:E3"/>
    <mergeCell ref="B4:E4"/>
    <mergeCell ref="B5:E5"/>
    <mergeCell ref="I18:I19"/>
    <mergeCell ref="I20:I21"/>
    <mergeCell ref="J3:J6"/>
    <mergeCell ref="J8:J9"/>
    <mergeCell ref="J10:J11"/>
    <mergeCell ref="J12:J13"/>
    <mergeCell ref="J14:J15"/>
    <mergeCell ref="J16:J17"/>
    <mergeCell ref="J18:J19"/>
    <mergeCell ref="B26:J26"/>
    <mergeCell ref="B15:H15"/>
    <mergeCell ref="B2:J2"/>
    <mergeCell ref="G25:J25"/>
    <mergeCell ref="B9:H9"/>
    <mergeCell ref="B11:H11"/>
    <mergeCell ref="B13:H13"/>
    <mergeCell ref="B17:H17"/>
    <mergeCell ref="B19:H19"/>
    <mergeCell ref="B21:H21"/>
    <mergeCell ref="B7:J7"/>
    <mergeCell ref="B24:J24"/>
    <mergeCell ref="B23:J23"/>
    <mergeCell ref="I3:I6"/>
    <mergeCell ref="J20:J21"/>
    <mergeCell ref="I8:I9"/>
  </mergeCells>
  <phoneticPr fontId="3" type="noConversion"/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7307-0074-4FA0-8525-3C8D48256A00}">
  <sheetPr>
    <tabColor theme="4" tint="0.79998168889431442"/>
    <pageSetUpPr fitToPage="1"/>
  </sheetPr>
  <dimension ref="B1:O16"/>
  <sheetViews>
    <sheetView zoomScaleNormal="100" workbookViewId="0">
      <selection activeCell="L7" sqref="L7"/>
    </sheetView>
  </sheetViews>
  <sheetFormatPr baseColWidth="10" defaultColWidth="11.42578125" defaultRowHeight="15" x14ac:dyDescent="0.25"/>
  <cols>
    <col min="1" max="2" width="5.42578125" customWidth="1"/>
    <col min="3" max="3" width="17.28515625" customWidth="1"/>
    <col min="4" max="4" width="17.85546875" customWidth="1"/>
    <col min="5" max="5" width="23.140625" customWidth="1"/>
    <col min="6" max="6" width="42.28515625" customWidth="1"/>
    <col min="7" max="8" width="13.7109375" customWidth="1"/>
    <col min="9" max="9" width="15.28515625" customWidth="1"/>
    <col min="10" max="10" width="15.140625" customWidth="1"/>
    <col min="11" max="11" width="15.7109375" customWidth="1"/>
    <col min="12" max="12" width="12.5703125" customWidth="1"/>
    <col min="13" max="13" width="11" customWidth="1"/>
    <col min="14" max="14" width="12.85546875" customWidth="1"/>
    <col min="15" max="15" width="17" customWidth="1"/>
  </cols>
  <sheetData>
    <row r="1" spans="2:15" ht="15.75" thickBot="1" x14ac:dyDescent="0.3"/>
    <row r="2" spans="2:15" ht="19.5" thickBot="1" x14ac:dyDescent="0.35">
      <c r="B2" s="234" t="s">
        <v>113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2:15" s="3" customFormat="1" ht="45" x14ac:dyDescent="0.25">
      <c r="B3" s="105"/>
      <c r="C3" s="102" t="s">
        <v>16</v>
      </c>
      <c r="D3" s="102" t="s">
        <v>17</v>
      </c>
      <c r="E3" s="102" t="s">
        <v>18</v>
      </c>
      <c r="F3" s="102" t="s">
        <v>19</v>
      </c>
      <c r="G3" s="102" t="s">
        <v>20</v>
      </c>
      <c r="H3" s="102" t="s">
        <v>21</v>
      </c>
      <c r="I3" s="111" t="s">
        <v>22</v>
      </c>
      <c r="J3" s="112" t="s">
        <v>23</v>
      </c>
      <c r="K3" s="176" t="s">
        <v>24</v>
      </c>
      <c r="L3" s="111" t="s">
        <v>25</v>
      </c>
      <c r="M3" s="112" t="s">
        <v>26</v>
      </c>
      <c r="N3" s="176" t="s">
        <v>27</v>
      </c>
      <c r="O3" s="106" t="s">
        <v>28</v>
      </c>
    </row>
    <row r="4" spans="2:15" s="3" customFormat="1" x14ac:dyDescent="0.25">
      <c r="B4" s="105">
        <v>1</v>
      </c>
      <c r="C4" s="170"/>
      <c r="D4" s="170"/>
      <c r="E4" s="170"/>
      <c r="F4" s="170"/>
      <c r="G4" s="172"/>
      <c r="H4" s="170"/>
      <c r="I4" s="173"/>
      <c r="J4" s="174"/>
      <c r="K4" s="177"/>
      <c r="L4" s="4">
        <f t="shared" ref="L4:L11" si="0">G4*H4*I4</f>
        <v>0</v>
      </c>
      <c r="M4" s="5">
        <f t="shared" ref="M4:M11" si="1">G4*H4*J4</f>
        <v>0</v>
      </c>
      <c r="N4" s="178">
        <f t="shared" ref="N4:N11" si="2">G4*H4*K4</f>
        <v>0</v>
      </c>
      <c r="O4" s="107">
        <f t="shared" ref="O4:O11" si="3">SUM(L4:N4)</f>
        <v>0</v>
      </c>
    </row>
    <row r="5" spans="2:15" s="3" customFormat="1" x14ac:dyDescent="0.25">
      <c r="B5" s="105">
        <v>2</v>
      </c>
      <c r="C5" s="170"/>
      <c r="D5" s="170"/>
      <c r="E5" s="170"/>
      <c r="F5" s="170"/>
      <c r="G5" s="172"/>
      <c r="H5" s="170"/>
      <c r="I5" s="173"/>
      <c r="J5" s="174"/>
      <c r="K5" s="177"/>
      <c r="L5" s="4">
        <f t="shared" si="0"/>
        <v>0</v>
      </c>
      <c r="M5" s="5">
        <f t="shared" si="1"/>
        <v>0</v>
      </c>
      <c r="N5" s="178">
        <f t="shared" si="2"/>
        <v>0</v>
      </c>
      <c r="O5" s="107">
        <f t="shared" si="3"/>
        <v>0</v>
      </c>
    </row>
    <row r="6" spans="2:15" s="3" customFormat="1" x14ac:dyDescent="0.25">
      <c r="B6" s="105">
        <v>3</v>
      </c>
      <c r="C6" s="170"/>
      <c r="D6" s="170"/>
      <c r="E6" s="170"/>
      <c r="F6" s="170"/>
      <c r="G6" s="172"/>
      <c r="H6" s="170"/>
      <c r="I6" s="173"/>
      <c r="J6" s="174"/>
      <c r="K6" s="177"/>
      <c r="L6" s="4">
        <f t="shared" si="0"/>
        <v>0</v>
      </c>
      <c r="M6" s="5">
        <f t="shared" si="1"/>
        <v>0</v>
      </c>
      <c r="N6" s="178">
        <f t="shared" si="2"/>
        <v>0</v>
      </c>
      <c r="O6" s="107">
        <f t="shared" si="3"/>
        <v>0</v>
      </c>
    </row>
    <row r="7" spans="2:15" s="3" customFormat="1" x14ac:dyDescent="0.25">
      <c r="B7" s="105">
        <v>4</v>
      </c>
      <c r="C7" s="170"/>
      <c r="D7" s="170"/>
      <c r="E7" s="170"/>
      <c r="F7" s="170"/>
      <c r="G7" s="172"/>
      <c r="H7" s="170"/>
      <c r="I7" s="173"/>
      <c r="J7" s="174"/>
      <c r="K7" s="177"/>
      <c r="L7" s="4">
        <f t="shared" si="0"/>
        <v>0</v>
      </c>
      <c r="M7" s="5">
        <f t="shared" si="1"/>
        <v>0</v>
      </c>
      <c r="N7" s="178">
        <f t="shared" si="2"/>
        <v>0</v>
      </c>
      <c r="O7" s="107">
        <f t="shared" si="3"/>
        <v>0</v>
      </c>
    </row>
    <row r="8" spans="2:15" s="3" customFormat="1" x14ac:dyDescent="0.25">
      <c r="B8" s="105">
        <v>5</v>
      </c>
      <c r="C8" s="170"/>
      <c r="D8" s="170"/>
      <c r="E8" s="170"/>
      <c r="F8" s="170"/>
      <c r="G8" s="172"/>
      <c r="H8" s="170"/>
      <c r="I8" s="173"/>
      <c r="J8" s="174"/>
      <c r="K8" s="177"/>
      <c r="L8" s="4">
        <f t="shared" si="0"/>
        <v>0</v>
      </c>
      <c r="M8" s="5">
        <f t="shared" si="1"/>
        <v>0</v>
      </c>
      <c r="N8" s="178">
        <f t="shared" si="2"/>
        <v>0</v>
      </c>
      <c r="O8" s="107">
        <f t="shared" si="3"/>
        <v>0</v>
      </c>
    </row>
    <row r="9" spans="2:15" x14ac:dyDescent="0.25">
      <c r="B9" s="105">
        <v>6</v>
      </c>
      <c r="C9" s="175"/>
      <c r="D9" s="175"/>
      <c r="E9" s="175"/>
      <c r="F9" s="175"/>
      <c r="G9" s="172"/>
      <c r="H9" s="170"/>
      <c r="I9" s="173"/>
      <c r="J9" s="174"/>
      <c r="K9" s="177"/>
      <c r="L9" s="4">
        <f t="shared" si="0"/>
        <v>0</v>
      </c>
      <c r="M9" s="5">
        <f t="shared" si="1"/>
        <v>0</v>
      </c>
      <c r="N9" s="178">
        <f t="shared" si="2"/>
        <v>0</v>
      </c>
      <c r="O9" s="107">
        <f t="shared" si="3"/>
        <v>0</v>
      </c>
    </row>
    <row r="10" spans="2:15" x14ac:dyDescent="0.25">
      <c r="B10" s="105">
        <v>7</v>
      </c>
      <c r="C10" s="175"/>
      <c r="D10" s="175"/>
      <c r="E10" s="175"/>
      <c r="F10" s="175"/>
      <c r="G10" s="172"/>
      <c r="H10" s="170"/>
      <c r="I10" s="173"/>
      <c r="J10" s="174"/>
      <c r="K10" s="177"/>
      <c r="L10" s="4">
        <f t="shared" si="0"/>
        <v>0</v>
      </c>
      <c r="M10" s="5">
        <f t="shared" si="1"/>
        <v>0</v>
      </c>
      <c r="N10" s="178">
        <f t="shared" si="2"/>
        <v>0</v>
      </c>
      <c r="O10" s="107">
        <f t="shared" si="3"/>
        <v>0</v>
      </c>
    </row>
    <row r="11" spans="2:15" x14ac:dyDescent="0.25">
      <c r="B11" s="105">
        <v>8</v>
      </c>
      <c r="C11" s="135"/>
      <c r="D11" s="135"/>
      <c r="E11" s="135"/>
      <c r="F11" s="135"/>
      <c r="G11" s="172"/>
      <c r="H11" s="170"/>
      <c r="I11" s="173"/>
      <c r="J11" s="174"/>
      <c r="K11" s="177"/>
      <c r="L11" s="4">
        <f t="shared" si="0"/>
        <v>0</v>
      </c>
      <c r="M11" s="5">
        <f t="shared" si="1"/>
        <v>0</v>
      </c>
      <c r="N11" s="178">
        <f t="shared" si="2"/>
        <v>0</v>
      </c>
      <c r="O11" s="107">
        <f t="shared" si="3"/>
        <v>0</v>
      </c>
    </row>
    <row r="12" spans="2:15" x14ac:dyDescent="0.25">
      <c r="B12" s="105">
        <v>9</v>
      </c>
      <c r="C12" s="135"/>
      <c r="D12" s="135"/>
      <c r="E12" s="135"/>
      <c r="F12" s="135"/>
      <c r="G12" s="172"/>
      <c r="H12" s="170"/>
      <c r="I12" s="173"/>
      <c r="J12" s="174"/>
      <c r="K12" s="177"/>
      <c r="L12" s="4">
        <f t="shared" ref="L12:L15" si="4">G12*H12*I12</f>
        <v>0</v>
      </c>
      <c r="M12" s="5">
        <f t="shared" ref="M12:M15" si="5">G12*H12*J12</f>
        <v>0</v>
      </c>
      <c r="N12" s="178">
        <f t="shared" ref="N12:N15" si="6">G12*H12*K12</f>
        <v>0</v>
      </c>
      <c r="O12" s="107">
        <f t="shared" ref="O12:O15" si="7">SUM(L12:N12)</f>
        <v>0</v>
      </c>
    </row>
    <row r="13" spans="2:15" x14ac:dyDescent="0.25">
      <c r="B13" s="105">
        <v>10</v>
      </c>
      <c r="C13" s="135"/>
      <c r="D13" s="135"/>
      <c r="E13" s="135"/>
      <c r="F13" s="135"/>
      <c r="G13" s="172"/>
      <c r="H13" s="170"/>
      <c r="I13" s="173"/>
      <c r="J13" s="174"/>
      <c r="K13" s="177"/>
      <c r="L13" s="4">
        <f t="shared" si="4"/>
        <v>0</v>
      </c>
      <c r="M13" s="5">
        <f t="shared" si="5"/>
        <v>0</v>
      </c>
      <c r="N13" s="178">
        <f t="shared" si="6"/>
        <v>0</v>
      </c>
      <c r="O13" s="107">
        <f t="shared" si="7"/>
        <v>0</v>
      </c>
    </row>
    <row r="14" spans="2:15" x14ac:dyDescent="0.25">
      <c r="B14" s="105">
        <v>11</v>
      </c>
      <c r="C14" s="135"/>
      <c r="D14" s="135"/>
      <c r="E14" s="135"/>
      <c r="F14" s="135"/>
      <c r="G14" s="172"/>
      <c r="H14" s="170"/>
      <c r="I14" s="173"/>
      <c r="J14" s="174"/>
      <c r="K14" s="177"/>
      <c r="L14" s="4">
        <f t="shared" si="4"/>
        <v>0</v>
      </c>
      <c r="M14" s="5">
        <f t="shared" si="5"/>
        <v>0</v>
      </c>
      <c r="N14" s="178">
        <f t="shared" si="6"/>
        <v>0</v>
      </c>
      <c r="O14" s="107">
        <f t="shared" si="7"/>
        <v>0</v>
      </c>
    </row>
    <row r="15" spans="2:15" x14ac:dyDescent="0.25">
      <c r="B15" s="105">
        <v>12</v>
      </c>
      <c r="C15" s="135"/>
      <c r="D15" s="135"/>
      <c r="E15" s="135"/>
      <c r="F15" s="135"/>
      <c r="G15" s="172"/>
      <c r="H15" s="170"/>
      <c r="I15" s="173"/>
      <c r="J15" s="174"/>
      <c r="K15" s="177"/>
      <c r="L15" s="4">
        <f t="shared" si="4"/>
        <v>0</v>
      </c>
      <c r="M15" s="5">
        <f t="shared" si="5"/>
        <v>0</v>
      </c>
      <c r="N15" s="178">
        <f t="shared" si="6"/>
        <v>0</v>
      </c>
      <c r="O15" s="107">
        <f t="shared" si="7"/>
        <v>0</v>
      </c>
    </row>
    <row r="16" spans="2:15" ht="15.75" thickBot="1" x14ac:dyDescent="0.3">
      <c r="B16" s="113" t="s">
        <v>29</v>
      </c>
      <c r="C16" s="232"/>
      <c r="D16" s="232"/>
      <c r="E16" s="232"/>
      <c r="F16" s="232"/>
      <c r="G16" s="232"/>
      <c r="H16" s="232"/>
      <c r="I16" s="232"/>
      <c r="J16" s="232"/>
      <c r="K16" s="233"/>
      <c r="L16" s="97">
        <f>SUM(L9:L15)</f>
        <v>0</v>
      </c>
      <c r="M16" s="98">
        <f t="shared" ref="M16:O16" si="8">SUM(M9:M15)</f>
        <v>0</v>
      </c>
      <c r="N16" s="179">
        <f t="shared" si="8"/>
        <v>0</v>
      </c>
      <c r="O16" s="110">
        <f t="shared" si="8"/>
        <v>0</v>
      </c>
    </row>
  </sheetData>
  <sheetProtection algorithmName="SHA-512" hashValue="Z6JhRUfHAhkfnkjOO/rjnfUPSHe2c63g9tOfLy0riGcNMkPDUlffP6KQhRwPtsw3B/hv2wH9krw6P15fu7+Bww==" saltValue="nlR+cL0NGLJY/oZKCVaM5g==" spinCount="100000" sheet="1" objects="1" scenarios="1"/>
  <mergeCells count="2">
    <mergeCell ref="C16:K16"/>
    <mergeCell ref="B2:O2"/>
  </mergeCells>
  <pageMargins left="0.70866141732283472" right="0.70866141732283472" top="0.78740157480314965" bottom="0.78740157480314965" header="0.31496062992125984" footer="0.31496062992125984"/>
  <pageSetup paperSize="8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16B73-067A-49AF-8276-36D1F12FB291}">
  <sheetPr>
    <tabColor theme="7" tint="0.39997558519241921"/>
    <pageSetUpPr fitToPage="1"/>
  </sheetPr>
  <dimension ref="B1:XFD21"/>
  <sheetViews>
    <sheetView zoomScaleNormal="100" workbookViewId="0">
      <selection activeCell="O17" sqref="O17"/>
    </sheetView>
  </sheetViews>
  <sheetFormatPr baseColWidth="10" defaultColWidth="11.42578125" defaultRowHeight="15" x14ac:dyDescent="0.25"/>
  <cols>
    <col min="1" max="1" width="4.140625" customWidth="1"/>
    <col min="2" max="2" width="4.42578125" customWidth="1"/>
    <col min="3" max="3" width="21.140625" customWidth="1"/>
    <col min="4" max="4" width="21.5703125" customWidth="1"/>
    <col min="5" max="5" width="14.5703125" customWidth="1"/>
    <col min="6" max="6" width="11" customWidth="1"/>
    <col min="7" max="7" width="16" customWidth="1"/>
    <col min="8" max="8" width="19" customWidth="1"/>
    <col min="9" max="9" width="18.140625" customWidth="1"/>
    <col min="10" max="10" width="17.5703125" customWidth="1"/>
    <col min="11" max="11" width="19.140625" style="30" customWidth="1"/>
  </cols>
  <sheetData>
    <row r="1" spans="2:11" ht="15.75" thickBot="1" x14ac:dyDescent="0.3"/>
    <row r="2" spans="2:11" ht="19.5" thickBot="1" x14ac:dyDescent="0.35">
      <c r="B2" s="234" t="s">
        <v>83</v>
      </c>
      <c r="C2" s="235"/>
      <c r="D2" s="235"/>
      <c r="E2" s="235"/>
      <c r="F2" s="235"/>
      <c r="G2" s="235"/>
      <c r="H2" s="235"/>
      <c r="I2" s="235"/>
      <c r="J2" s="235"/>
      <c r="K2" s="236"/>
    </row>
    <row r="3" spans="2:11" ht="45" x14ac:dyDescent="0.25">
      <c r="B3" s="105"/>
      <c r="C3" s="102" t="s">
        <v>30</v>
      </c>
      <c r="D3" s="102" t="s">
        <v>31</v>
      </c>
      <c r="E3" s="102" t="s">
        <v>32</v>
      </c>
      <c r="F3" s="102" t="s">
        <v>88</v>
      </c>
      <c r="G3" s="102" t="s">
        <v>33</v>
      </c>
      <c r="H3" s="103" t="s">
        <v>98</v>
      </c>
      <c r="I3" s="104" t="s">
        <v>99</v>
      </c>
      <c r="J3" s="104" t="s">
        <v>100</v>
      </c>
      <c r="K3" s="106" t="s">
        <v>34</v>
      </c>
    </row>
    <row r="4" spans="2:11" x14ac:dyDescent="0.25">
      <c r="B4" s="105">
        <v>1</v>
      </c>
      <c r="C4" s="170"/>
      <c r="D4" s="170"/>
      <c r="E4" s="181"/>
      <c r="F4" s="171"/>
      <c r="G4" s="180">
        <f t="shared" ref="G4:G8" si="0">E4*F4</f>
        <v>0</v>
      </c>
      <c r="H4" s="182"/>
      <c r="I4" s="183"/>
      <c r="J4" s="183"/>
      <c r="K4" s="107">
        <f t="shared" ref="K4:K8" si="1">H4+I4+J4</f>
        <v>0</v>
      </c>
    </row>
    <row r="5" spans="2:11" x14ac:dyDescent="0.25">
      <c r="B5" s="105">
        <v>2</v>
      </c>
      <c r="C5" s="170"/>
      <c r="D5" s="170"/>
      <c r="E5" s="181"/>
      <c r="F5" s="171"/>
      <c r="G5" s="180">
        <f t="shared" si="0"/>
        <v>0</v>
      </c>
      <c r="H5" s="182"/>
      <c r="I5" s="183"/>
      <c r="J5" s="183"/>
      <c r="K5" s="107">
        <f t="shared" si="1"/>
        <v>0</v>
      </c>
    </row>
    <row r="6" spans="2:11" x14ac:dyDescent="0.25">
      <c r="B6" s="105">
        <v>3</v>
      </c>
      <c r="C6" s="170"/>
      <c r="D6" s="170"/>
      <c r="E6" s="181"/>
      <c r="F6" s="171"/>
      <c r="G6" s="180">
        <f t="shared" si="0"/>
        <v>0</v>
      </c>
      <c r="H6" s="182"/>
      <c r="I6" s="183"/>
      <c r="J6" s="183"/>
      <c r="K6" s="107">
        <f t="shared" si="1"/>
        <v>0</v>
      </c>
    </row>
    <row r="7" spans="2:11" x14ac:dyDescent="0.25">
      <c r="B7" s="105">
        <v>4</v>
      </c>
      <c r="C7" s="170"/>
      <c r="D7" s="170"/>
      <c r="E7" s="181"/>
      <c r="F7" s="171"/>
      <c r="G7" s="180">
        <f t="shared" si="0"/>
        <v>0</v>
      </c>
      <c r="H7" s="182"/>
      <c r="I7" s="183"/>
      <c r="J7" s="183"/>
      <c r="K7" s="107">
        <f t="shared" si="1"/>
        <v>0</v>
      </c>
    </row>
    <row r="8" spans="2:11" x14ac:dyDescent="0.25">
      <c r="B8" s="105">
        <v>5</v>
      </c>
      <c r="C8" s="170"/>
      <c r="D8" s="170"/>
      <c r="E8" s="181"/>
      <c r="F8" s="171"/>
      <c r="G8" s="180">
        <f t="shared" si="0"/>
        <v>0</v>
      </c>
      <c r="H8" s="182"/>
      <c r="I8" s="183"/>
      <c r="J8" s="183"/>
      <c r="K8" s="107">
        <f t="shared" si="1"/>
        <v>0</v>
      </c>
    </row>
    <row r="9" spans="2:11" x14ac:dyDescent="0.25">
      <c r="B9" s="105">
        <v>6</v>
      </c>
      <c r="C9" s="135"/>
      <c r="D9" s="135"/>
      <c r="E9" s="181"/>
      <c r="F9" s="171"/>
      <c r="G9" s="180">
        <f>E9*F9</f>
        <v>0</v>
      </c>
      <c r="H9" s="182"/>
      <c r="I9" s="183"/>
      <c r="J9" s="183"/>
      <c r="K9" s="107">
        <f>H9+I9+J9</f>
        <v>0</v>
      </c>
    </row>
    <row r="10" spans="2:11" x14ac:dyDescent="0.25">
      <c r="B10" s="105">
        <v>7</v>
      </c>
      <c r="C10" s="135"/>
      <c r="D10" s="135"/>
      <c r="E10" s="181"/>
      <c r="F10" s="171"/>
      <c r="G10" s="180">
        <f t="shared" ref="G10:G15" si="2">E10*F10</f>
        <v>0</v>
      </c>
      <c r="H10" s="182"/>
      <c r="I10" s="183"/>
      <c r="J10" s="183"/>
      <c r="K10" s="107">
        <f t="shared" ref="K10:K15" si="3">H10+I10+J10</f>
        <v>0</v>
      </c>
    </row>
    <row r="11" spans="2:11" x14ac:dyDescent="0.25">
      <c r="B11" s="105">
        <v>8</v>
      </c>
      <c r="C11" s="135"/>
      <c r="D11" s="135"/>
      <c r="E11" s="181"/>
      <c r="F11" s="171"/>
      <c r="G11" s="180">
        <f t="shared" si="2"/>
        <v>0</v>
      </c>
      <c r="H11" s="182"/>
      <c r="I11" s="183"/>
      <c r="J11" s="183"/>
      <c r="K11" s="107">
        <f t="shared" si="3"/>
        <v>0</v>
      </c>
    </row>
    <row r="12" spans="2:11" x14ac:dyDescent="0.25">
      <c r="B12" s="105">
        <v>9</v>
      </c>
      <c r="C12" s="135"/>
      <c r="D12" s="135"/>
      <c r="E12" s="181"/>
      <c r="F12" s="171"/>
      <c r="G12" s="180">
        <f t="shared" si="2"/>
        <v>0</v>
      </c>
      <c r="H12" s="182"/>
      <c r="I12" s="183"/>
      <c r="J12" s="183"/>
      <c r="K12" s="107">
        <f t="shared" si="3"/>
        <v>0</v>
      </c>
    </row>
    <row r="13" spans="2:11" x14ac:dyDescent="0.25">
      <c r="B13" s="105">
        <v>10</v>
      </c>
      <c r="C13" s="135"/>
      <c r="D13" s="135"/>
      <c r="E13" s="181"/>
      <c r="F13" s="171"/>
      <c r="G13" s="180">
        <f t="shared" si="2"/>
        <v>0</v>
      </c>
      <c r="H13" s="182"/>
      <c r="I13" s="183"/>
      <c r="J13" s="183"/>
      <c r="K13" s="107">
        <f t="shared" si="3"/>
        <v>0</v>
      </c>
    </row>
    <row r="14" spans="2:11" x14ac:dyDescent="0.25">
      <c r="B14" s="105">
        <v>11</v>
      </c>
      <c r="C14" s="135"/>
      <c r="D14" s="135"/>
      <c r="E14" s="181"/>
      <c r="F14" s="171"/>
      <c r="G14" s="180">
        <f t="shared" si="2"/>
        <v>0</v>
      </c>
      <c r="H14" s="182"/>
      <c r="I14" s="183"/>
      <c r="J14" s="183"/>
      <c r="K14" s="107">
        <f t="shared" si="3"/>
        <v>0</v>
      </c>
    </row>
    <row r="15" spans="2:11" x14ac:dyDescent="0.25">
      <c r="B15" s="105">
        <v>12</v>
      </c>
      <c r="C15" s="135"/>
      <c r="D15" s="135"/>
      <c r="E15" s="181"/>
      <c r="F15" s="171"/>
      <c r="G15" s="180">
        <f t="shared" si="2"/>
        <v>0</v>
      </c>
      <c r="H15" s="182"/>
      <c r="I15" s="183"/>
      <c r="J15" s="183"/>
      <c r="K15" s="107">
        <f t="shared" si="3"/>
        <v>0</v>
      </c>
    </row>
    <row r="16" spans="2:11" ht="15.75" thickBot="1" x14ac:dyDescent="0.3">
      <c r="B16" s="237" t="s">
        <v>29</v>
      </c>
      <c r="C16" s="232"/>
      <c r="D16" s="232"/>
      <c r="E16" s="232"/>
      <c r="F16" s="232"/>
      <c r="G16" s="168">
        <f>SUM(G4:G15)</f>
        <v>0</v>
      </c>
      <c r="H16" s="195">
        <f>SUM(H4:H15)</f>
        <v>0</v>
      </c>
      <c r="I16" s="196">
        <f>SUM(I4:I15)</f>
        <v>0</v>
      </c>
      <c r="J16" s="196">
        <f>SUM(J4:J15)</f>
        <v>0</v>
      </c>
      <c r="K16" s="121">
        <f>SUM(K4:K15)</f>
        <v>0</v>
      </c>
    </row>
    <row r="19" spans="2:9 16384:16384" x14ac:dyDescent="0.25">
      <c r="B19" s="1" t="s">
        <v>35</v>
      </c>
      <c r="C19" s="1"/>
      <c r="D19" s="1"/>
      <c r="E19" s="1"/>
      <c r="F19" s="1"/>
      <c r="G19" s="1"/>
      <c r="H19" s="1"/>
      <c r="I19" s="1"/>
    </row>
    <row r="20" spans="2:9 16384:16384" x14ac:dyDescent="0.25">
      <c r="B20" s="87" t="s">
        <v>82</v>
      </c>
      <c r="C20" s="169"/>
      <c r="D20" s="88"/>
      <c r="E20" s="88"/>
      <c r="F20" s="88"/>
      <c r="G20" s="88"/>
      <c r="H20" s="88"/>
      <c r="I20" s="89"/>
    </row>
    <row r="21" spans="2:9 16384:16384" x14ac:dyDescent="0.25">
      <c r="B21" s="238" t="s">
        <v>102</v>
      </c>
      <c r="C21" s="238"/>
      <c r="D21" s="238"/>
      <c r="E21" s="238"/>
      <c r="F21" s="238"/>
      <c r="G21" s="238"/>
      <c r="H21" s="238"/>
      <c r="I21" s="238"/>
      <c r="XFD21" t="s">
        <v>101</v>
      </c>
    </row>
  </sheetData>
  <sheetProtection algorithmName="SHA-512" hashValue="5D8YcxFH3nz24ZJz4V+aorUGM+4Uyt7JdtoUMIW1Kb0c6mSpGX3FpxVL1rrWfSUhC+3ZiUmvh0xS6blLm15fDg==" saltValue="m5KesMppUAV6SaHyqI7qKw==" spinCount="100000" sheet="1" objects="1" scenarios="1" insertColumns="0" insertRows="0"/>
  <mergeCells count="3">
    <mergeCell ref="B2:K2"/>
    <mergeCell ref="B16:F16"/>
    <mergeCell ref="B21:I21"/>
  </mergeCells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09814-E299-4EEB-8795-978AA4518C4F}">
  <sheetPr>
    <tabColor theme="9" tint="0.59999389629810485"/>
    <pageSetUpPr fitToPage="1"/>
  </sheetPr>
  <dimension ref="B1:Y20"/>
  <sheetViews>
    <sheetView topLeftCell="D1" zoomScaleNormal="100" workbookViewId="0">
      <selection activeCell="L25" sqref="L25"/>
    </sheetView>
  </sheetViews>
  <sheetFormatPr baseColWidth="10" defaultColWidth="11.42578125" defaultRowHeight="15" x14ac:dyDescent="0.25"/>
  <cols>
    <col min="1" max="1" width="1.85546875" customWidth="1"/>
    <col min="2" max="2" width="3.7109375" customWidth="1"/>
    <col min="3" max="3" width="17.140625" customWidth="1"/>
    <col min="4" max="4" width="20.85546875" customWidth="1"/>
    <col min="5" max="5" width="21.85546875" customWidth="1"/>
    <col min="6" max="6" width="16.28515625" customWidth="1"/>
    <col min="7" max="8" width="9.140625" customWidth="1"/>
    <col min="9" max="9" width="11.42578125" customWidth="1"/>
    <col min="10" max="10" width="8.42578125" customWidth="1"/>
    <col min="11" max="11" width="9.28515625" bestFit="1" customWidth="1"/>
    <col min="12" max="12" width="10.85546875" customWidth="1"/>
    <col min="13" max="13" width="8.42578125" customWidth="1"/>
    <col min="14" max="14" width="9.7109375" customWidth="1"/>
    <col min="15" max="16" width="10.85546875" customWidth="1"/>
    <col min="18" max="18" width="10.42578125" customWidth="1"/>
    <col min="19" max="19" width="9.28515625" customWidth="1"/>
    <col min="20" max="21" width="10.7109375" customWidth="1"/>
    <col min="22" max="22" width="9.42578125" customWidth="1"/>
    <col min="25" max="25" width="14.85546875" customWidth="1"/>
  </cols>
  <sheetData>
    <row r="1" spans="2:25" ht="15.75" thickBot="1" x14ac:dyDescent="0.3"/>
    <row r="2" spans="2:25" ht="19.5" thickBot="1" x14ac:dyDescent="0.35">
      <c r="B2" s="234" t="s">
        <v>89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6"/>
    </row>
    <row r="3" spans="2:25" ht="30" customHeight="1" x14ac:dyDescent="0.25">
      <c r="B3" s="243" t="s">
        <v>90</v>
      </c>
      <c r="C3" s="244"/>
      <c r="D3" s="244"/>
      <c r="E3" s="244"/>
      <c r="F3" s="245"/>
      <c r="G3" s="246" t="s">
        <v>36</v>
      </c>
      <c r="H3" s="247"/>
      <c r="I3" s="247"/>
      <c r="J3" s="247"/>
      <c r="K3" s="247"/>
      <c r="L3" s="248" t="s">
        <v>37</v>
      </c>
      <c r="M3" s="250" t="s">
        <v>38</v>
      </c>
      <c r="N3" s="251"/>
      <c r="O3" s="251"/>
      <c r="P3" s="251"/>
      <c r="Q3" s="251"/>
      <c r="R3" s="252" t="s">
        <v>39</v>
      </c>
      <c r="S3" s="254" t="s">
        <v>40</v>
      </c>
      <c r="T3" s="255"/>
      <c r="U3" s="255"/>
      <c r="V3" s="255"/>
      <c r="W3" s="256"/>
      <c r="X3" s="239" t="s">
        <v>41</v>
      </c>
      <c r="Y3" s="241" t="s">
        <v>42</v>
      </c>
    </row>
    <row r="4" spans="2:25" ht="30" x14ac:dyDescent="0.25">
      <c r="B4" s="8"/>
      <c r="C4" s="2" t="s">
        <v>43</v>
      </c>
      <c r="D4" s="2" t="s">
        <v>44</v>
      </c>
      <c r="E4" s="2" t="s">
        <v>45</v>
      </c>
      <c r="F4" s="6" t="s">
        <v>46</v>
      </c>
      <c r="G4" s="12" t="s">
        <v>47</v>
      </c>
      <c r="H4" s="13" t="s">
        <v>48</v>
      </c>
      <c r="I4" s="13" t="s">
        <v>49</v>
      </c>
      <c r="J4" s="13" t="s">
        <v>50</v>
      </c>
      <c r="K4" s="147" t="s">
        <v>51</v>
      </c>
      <c r="L4" s="249"/>
      <c r="M4" s="16" t="s">
        <v>47</v>
      </c>
      <c r="N4" s="17" t="s">
        <v>48</v>
      </c>
      <c r="O4" s="17" t="s">
        <v>49</v>
      </c>
      <c r="P4" s="17" t="s">
        <v>50</v>
      </c>
      <c r="Q4" s="151" t="s">
        <v>51</v>
      </c>
      <c r="R4" s="253"/>
      <c r="S4" s="20" t="s">
        <v>47</v>
      </c>
      <c r="T4" s="21" t="s">
        <v>48</v>
      </c>
      <c r="U4" s="21" t="s">
        <v>49</v>
      </c>
      <c r="V4" s="21" t="s">
        <v>50</v>
      </c>
      <c r="W4" s="165" t="s">
        <v>51</v>
      </c>
      <c r="X4" s="240"/>
      <c r="Y4" s="242"/>
    </row>
    <row r="5" spans="2:25" x14ac:dyDescent="0.25">
      <c r="B5" s="9">
        <v>1</v>
      </c>
      <c r="C5" s="144"/>
      <c r="D5" s="144"/>
      <c r="E5" s="144"/>
      <c r="F5" s="146"/>
      <c r="G5" s="155"/>
      <c r="H5" s="156"/>
      <c r="I5" s="156"/>
      <c r="J5" s="156"/>
      <c r="K5" s="157"/>
      <c r="L5" s="149">
        <f>SUM(G5:K5)</f>
        <v>0</v>
      </c>
      <c r="M5" s="158"/>
      <c r="N5" s="137"/>
      <c r="O5" s="137"/>
      <c r="P5" s="137"/>
      <c r="Q5" s="159"/>
      <c r="R5" s="163">
        <f>SUM(M5:Q5)</f>
        <v>0</v>
      </c>
      <c r="S5" s="160"/>
      <c r="T5" s="138"/>
      <c r="U5" s="138"/>
      <c r="V5" s="138"/>
      <c r="W5" s="166"/>
      <c r="X5" s="164">
        <f>SUM(S5:W5)</f>
        <v>0</v>
      </c>
      <c r="Y5" s="153">
        <f>X5+R5+L5</f>
        <v>0</v>
      </c>
    </row>
    <row r="6" spans="2:25" x14ac:dyDescent="0.25">
      <c r="B6" s="9">
        <v>2</v>
      </c>
      <c r="C6" s="144"/>
      <c r="D6" s="144"/>
      <c r="E6" s="144"/>
      <c r="F6" s="146"/>
      <c r="G6" s="155"/>
      <c r="H6" s="156"/>
      <c r="I6" s="156"/>
      <c r="J6" s="156"/>
      <c r="K6" s="157"/>
      <c r="L6" s="149">
        <f t="shared" ref="L6:L16" si="0">SUM(G6:K6)</f>
        <v>0</v>
      </c>
      <c r="M6" s="158"/>
      <c r="N6" s="137"/>
      <c r="O6" s="137"/>
      <c r="P6" s="137"/>
      <c r="Q6" s="159"/>
      <c r="R6" s="163">
        <f t="shared" ref="R6:R16" si="1">SUM(M6:Q6)</f>
        <v>0</v>
      </c>
      <c r="S6" s="160"/>
      <c r="T6" s="138"/>
      <c r="U6" s="138"/>
      <c r="V6" s="138"/>
      <c r="W6" s="166"/>
      <c r="X6" s="164">
        <f t="shared" ref="X6:X16" si="2">SUM(S6:W6)</f>
        <v>0</v>
      </c>
      <c r="Y6" s="153">
        <f t="shared" ref="Y6:Y16" si="3">X6+R6+L6</f>
        <v>0</v>
      </c>
    </row>
    <row r="7" spans="2:25" x14ac:dyDescent="0.25">
      <c r="B7" s="9">
        <v>3</v>
      </c>
      <c r="C7" s="144"/>
      <c r="D7" s="144"/>
      <c r="E7" s="144"/>
      <c r="F7" s="146"/>
      <c r="G7" s="155"/>
      <c r="H7" s="156"/>
      <c r="I7" s="156"/>
      <c r="J7" s="156"/>
      <c r="K7" s="157"/>
      <c r="L7" s="149">
        <f t="shared" si="0"/>
        <v>0</v>
      </c>
      <c r="M7" s="158"/>
      <c r="N7" s="137"/>
      <c r="O7" s="137"/>
      <c r="P7" s="137"/>
      <c r="Q7" s="159"/>
      <c r="R7" s="163">
        <f t="shared" si="1"/>
        <v>0</v>
      </c>
      <c r="S7" s="160"/>
      <c r="T7" s="138"/>
      <c r="U7" s="138"/>
      <c r="V7" s="138"/>
      <c r="W7" s="166"/>
      <c r="X7" s="164">
        <f t="shared" si="2"/>
        <v>0</v>
      </c>
      <c r="Y7" s="153">
        <f t="shared" si="3"/>
        <v>0</v>
      </c>
    </row>
    <row r="8" spans="2:25" x14ac:dyDescent="0.25">
      <c r="B8" s="9">
        <v>4</v>
      </c>
      <c r="C8" s="144"/>
      <c r="D8" s="144"/>
      <c r="E8" s="144"/>
      <c r="F8" s="146"/>
      <c r="G8" s="155"/>
      <c r="H8" s="156"/>
      <c r="I8" s="156"/>
      <c r="J8" s="156"/>
      <c r="K8" s="157"/>
      <c r="L8" s="149">
        <f t="shared" si="0"/>
        <v>0</v>
      </c>
      <c r="M8" s="158"/>
      <c r="N8" s="137"/>
      <c r="O8" s="137"/>
      <c r="P8" s="137"/>
      <c r="Q8" s="159"/>
      <c r="R8" s="163">
        <f t="shared" si="1"/>
        <v>0</v>
      </c>
      <c r="S8" s="160"/>
      <c r="T8" s="138"/>
      <c r="U8" s="138"/>
      <c r="V8" s="138"/>
      <c r="W8" s="166"/>
      <c r="X8" s="164">
        <f t="shared" si="2"/>
        <v>0</v>
      </c>
      <c r="Y8" s="153">
        <f t="shared" si="3"/>
        <v>0</v>
      </c>
    </row>
    <row r="9" spans="2:25" x14ac:dyDescent="0.25">
      <c r="B9" s="9">
        <v>5</v>
      </c>
      <c r="C9" s="144"/>
      <c r="D9" s="144"/>
      <c r="E9" s="144"/>
      <c r="F9" s="146"/>
      <c r="G9" s="155"/>
      <c r="H9" s="156"/>
      <c r="I9" s="156"/>
      <c r="J9" s="156"/>
      <c r="K9" s="157"/>
      <c r="L9" s="149">
        <f t="shared" si="0"/>
        <v>0</v>
      </c>
      <c r="M9" s="158"/>
      <c r="N9" s="137"/>
      <c r="O9" s="137"/>
      <c r="P9" s="137"/>
      <c r="Q9" s="159"/>
      <c r="R9" s="163">
        <f t="shared" si="1"/>
        <v>0</v>
      </c>
      <c r="S9" s="160"/>
      <c r="T9" s="138"/>
      <c r="U9" s="138"/>
      <c r="V9" s="138"/>
      <c r="W9" s="166"/>
      <c r="X9" s="164">
        <f t="shared" si="2"/>
        <v>0</v>
      </c>
      <c r="Y9" s="153">
        <f t="shared" si="3"/>
        <v>0</v>
      </c>
    </row>
    <row r="10" spans="2:25" x14ac:dyDescent="0.25">
      <c r="B10" s="9">
        <v>6</v>
      </c>
      <c r="C10" s="144"/>
      <c r="D10" s="144"/>
      <c r="E10" s="144"/>
      <c r="F10" s="146"/>
      <c r="G10" s="155"/>
      <c r="H10" s="156"/>
      <c r="I10" s="156"/>
      <c r="J10" s="156"/>
      <c r="K10" s="157"/>
      <c r="L10" s="149">
        <f t="shared" si="0"/>
        <v>0</v>
      </c>
      <c r="M10" s="158"/>
      <c r="N10" s="137"/>
      <c r="O10" s="137"/>
      <c r="P10" s="137"/>
      <c r="Q10" s="159"/>
      <c r="R10" s="163">
        <f t="shared" si="1"/>
        <v>0</v>
      </c>
      <c r="S10" s="160"/>
      <c r="T10" s="138"/>
      <c r="U10" s="138"/>
      <c r="V10" s="138"/>
      <c r="W10" s="166"/>
      <c r="X10" s="164">
        <f t="shared" si="2"/>
        <v>0</v>
      </c>
      <c r="Y10" s="153">
        <f t="shared" si="3"/>
        <v>0</v>
      </c>
    </row>
    <row r="11" spans="2:25" x14ac:dyDescent="0.25">
      <c r="B11" s="9">
        <v>7</v>
      </c>
      <c r="C11" s="144"/>
      <c r="D11" s="144"/>
      <c r="E11" s="144"/>
      <c r="F11" s="146"/>
      <c r="G11" s="155"/>
      <c r="H11" s="156"/>
      <c r="I11" s="156"/>
      <c r="J11" s="156"/>
      <c r="K11" s="157"/>
      <c r="L11" s="149">
        <f t="shared" si="0"/>
        <v>0</v>
      </c>
      <c r="M11" s="158"/>
      <c r="N11" s="137"/>
      <c r="O11" s="137"/>
      <c r="P11" s="137"/>
      <c r="Q11" s="159"/>
      <c r="R11" s="163">
        <f t="shared" si="1"/>
        <v>0</v>
      </c>
      <c r="S11" s="160"/>
      <c r="T11" s="138"/>
      <c r="U11" s="138"/>
      <c r="V11" s="138"/>
      <c r="W11" s="166"/>
      <c r="X11" s="164">
        <f t="shared" si="2"/>
        <v>0</v>
      </c>
      <c r="Y11" s="153">
        <f t="shared" si="3"/>
        <v>0</v>
      </c>
    </row>
    <row r="12" spans="2:25" x14ac:dyDescent="0.25">
      <c r="B12" s="9">
        <v>8</v>
      </c>
      <c r="C12" s="144"/>
      <c r="D12" s="144"/>
      <c r="E12" s="144"/>
      <c r="F12" s="146"/>
      <c r="G12" s="155"/>
      <c r="H12" s="156"/>
      <c r="I12" s="156"/>
      <c r="J12" s="156"/>
      <c r="K12" s="157"/>
      <c r="L12" s="149">
        <f t="shared" si="0"/>
        <v>0</v>
      </c>
      <c r="M12" s="158"/>
      <c r="N12" s="137"/>
      <c r="O12" s="137"/>
      <c r="P12" s="137"/>
      <c r="Q12" s="159"/>
      <c r="R12" s="163">
        <f t="shared" si="1"/>
        <v>0</v>
      </c>
      <c r="S12" s="160"/>
      <c r="T12" s="138"/>
      <c r="U12" s="138"/>
      <c r="V12" s="138"/>
      <c r="W12" s="166"/>
      <c r="X12" s="164">
        <f t="shared" si="2"/>
        <v>0</v>
      </c>
      <c r="Y12" s="153">
        <f t="shared" si="3"/>
        <v>0</v>
      </c>
    </row>
    <row r="13" spans="2:25" x14ac:dyDescent="0.25">
      <c r="B13" s="9">
        <v>9</v>
      </c>
      <c r="C13" s="144"/>
      <c r="D13" s="144"/>
      <c r="E13" s="144"/>
      <c r="F13" s="146"/>
      <c r="G13" s="155"/>
      <c r="H13" s="156"/>
      <c r="I13" s="156"/>
      <c r="J13" s="156"/>
      <c r="K13" s="157"/>
      <c r="L13" s="149">
        <f t="shared" si="0"/>
        <v>0</v>
      </c>
      <c r="M13" s="158"/>
      <c r="N13" s="137"/>
      <c r="O13" s="137"/>
      <c r="P13" s="137"/>
      <c r="Q13" s="159"/>
      <c r="R13" s="163">
        <f t="shared" si="1"/>
        <v>0</v>
      </c>
      <c r="S13" s="160"/>
      <c r="T13" s="138"/>
      <c r="U13" s="138"/>
      <c r="V13" s="138"/>
      <c r="W13" s="166"/>
      <c r="X13" s="164">
        <f t="shared" si="2"/>
        <v>0</v>
      </c>
      <c r="Y13" s="153">
        <f t="shared" si="3"/>
        <v>0</v>
      </c>
    </row>
    <row r="14" spans="2:25" x14ac:dyDescent="0.25">
      <c r="B14" s="9">
        <v>10</v>
      </c>
      <c r="C14" s="144"/>
      <c r="D14" s="144"/>
      <c r="E14" s="144"/>
      <c r="F14" s="146"/>
      <c r="G14" s="155"/>
      <c r="H14" s="156"/>
      <c r="I14" s="156"/>
      <c r="J14" s="156"/>
      <c r="K14" s="157"/>
      <c r="L14" s="149">
        <f t="shared" si="0"/>
        <v>0</v>
      </c>
      <c r="M14" s="158"/>
      <c r="N14" s="137"/>
      <c r="O14" s="137"/>
      <c r="P14" s="137"/>
      <c r="Q14" s="159"/>
      <c r="R14" s="163">
        <f t="shared" si="1"/>
        <v>0</v>
      </c>
      <c r="S14" s="160"/>
      <c r="T14" s="138"/>
      <c r="U14" s="138"/>
      <c r="V14" s="138"/>
      <c r="W14" s="166"/>
      <c r="X14" s="164">
        <f t="shared" si="2"/>
        <v>0</v>
      </c>
      <c r="Y14" s="153">
        <f t="shared" si="3"/>
        <v>0</v>
      </c>
    </row>
    <row r="15" spans="2:25" x14ac:dyDescent="0.25">
      <c r="B15" s="9">
        <v>11</v>
      </c>
      <c r="C15" s="144"/>
      <c r="D15" s="144"/>
      <c r="E15" s="144"/>
      <c r="F15" s="146"/>
      <c r="G15" s="155"/>
      <c r="H15" s="156"/>
      <c r="I15" s="156"/>
      <c r="J15" s="156"/>
      <c r="K15" s="157"/>
      <c r="L15" s="149">
        <f t="shared" si="0"/>
        <v>0</v>
      </c>
      <c r="M15" s="158"/>
      <c r="N15" s="137"/>
      <c r="O15" s="137"/>
      <c r="P15" s="137"/>
      <c r="Q15" s="159"/>
      <c r="R15" s="163">
        <f t="shared" si="1"/>
        <v>0</v>
      </c>
      <c r="S15" s="160"/>
      <c r="T15" s="138"/>
      <c r="U15" s="138"/>
      <c r="V15" s="138"/>
      <c r="W15" s="166"/>
      <c r="X15" s="164">
        <f t="shared" si="2"/>
        <v>0</v>
      </c>
      <c r="Y15" s="153">
        <f t="shared" si="3"/>
        <v>0</v>
      </c>
    </row>
    <row r="16" spans="2:25" x14ac:dyDescent="0.25">
      <c r="B16" s="9">
        <v>12</v>
      </c>
      <c r="C16" s="144"/>
      <c r="D16" s="144"/>
      <c r="E16" s="144"/>
      <c r="F16" s="146"/>
      <c r="G16" s="155"/>
      <c r="H16" s="156"/>
      <c r="I16" s="156"/>
      <c r="J16" s="156"/>
      <c r="K16" s="157"/>
      <c r="L16" s="149">
        <f t="shared" si="0"/>
        <v>0</v>
      </c>
      <c r="M16" s="158"/>
      <c r="N16" s="137"/>
      <c r="O16" s="137"/>
      <c r="P16" s="137"/>
      <c r="Q16" s="159"/>
      <c r="R16" s="163">
        <f t="shared" si="1"/>
        <v>0</v>
      </c>
      <c r="S16" s="160"/>
      <c r="T16" s="138"/>
      <c r="U16" s="138"/>
      <c r="V16" s="138"/>
      <c r="W16" s="166"/>
      <c r="X16" s="164">
        <f t="shared" si="2"/>
        <v>0</v>
      </c>
      <c r="Y16" s="153">
        <f t="shared" si="3"/>
        <v>0</v>
      </c>
    </row>
    <row r="17" spans="2:25" ht="15.75" thickBot="1" x14ac:dyDescent="0.3">
      <c r="B17" s="237" t="s">
        <v>29</v>
      </c>
      <c r="C17" s="232"/>
      <c r="D17" s="232"/>
      <c r="E17" s="232"/>
      <c r="F17" s="232"/>
      <c r="G17" s="14">
        <f t="shared" ref="G17:K17" si="4">SUM(G5:G16)</f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48">
        <f t="shared" si="4"/>
        <v>0</v>
      </c>
      <c r="L17" s="150">
        <f>SUM(L5:L16)</f>
        <v>0</v>
      </c>
      <c r="M17" s="18">
        <f t="shared" ref="M17" si="5">SUM(M5:M16)</f>
        <v>0</v>
      </c>
      <c r="N17" s="19">
        <f t="shared" ref="N17" si="6">SUM(N5:N16)</f>
        <v>0</v>
      </c>
      <c r="O17" s="19">
        <f t="shared" ref="O17" si="7">SUM(O5:O16)</f>
        <v>0</v>
      </c>
      <c r="P17" s="19">
        <f t="shared" ref="P17" si="8">SUM(P5:P16)</f>
        <v>0</v>
      </c>
      <c r="Q17" s="152">
        <f t="shared" ref="Q17:R17" si="9">SUM(Q5:Q16)</f>
        <v>0</v>
      </c>
      <c r="R17" s="161">
        <f t="shared" si="9"/>
        <v>0</v>
      </c>
      <c r="S17" s="22">
        <f>SUM(S5:S16)</f>
        <v>0</v>
      </c>
      <c r="T17" s="23">
        <f t="shared" ref="T17:W17" si="10">SUM(T5:T16)</f>
        <v>0</v>
      </c>
      <c r="U17" s="23">
        <f t="shared" si="10"/>
        <v>0</v>
      </c>
      <c r="V17" s="23">
        <f t="shared" si="10"/>
        <v>0</v>
      </c>
      <c r="W17" s="167">
        <f t="shared" si="10"/>
        <v>0</v>
      </c>
      <c r="X17" s="162">
        <f t="shared" ref="X17" si="11">SUM(X5:X16)</f>
        <v>0</v>
      </c>
      <c r="Y17" s="154">
        <f t="shared" ref="Y17" si="12">X17+R17+L17</f>
        <v>0</v>
      </c>
    </row>
    <row r="20" spans="2:25" x14ac:dyDescent="0.25">
      <c r="B20" s="7" t="s">
        <v>82</v>
      </c>
      <c r="C20" s="85"/>
      <c r="D20" s="85"/>
      <c r="E20" s="85"/>
      <c r="F20" s="85"/>
      <c r="G20" s="85"/>
      <c r="H20" s="85"/>
      <c r="I20" s="86"/>
    </row>
  </sheetData>
  <sheetProtection algorithmName="SHA-512" hashValue="9KpG5Pwyy7pPynrK81syfJCfQzLin6vJg5e44ncqRWYcAJbOkKOXWRNfpkrVrDd/Mp7uPKhS4ulqtG1WZChT8A==" saltValue="60CmOzPqxdV/9eaJ8R+vTg==" spinCount="100000" sheet="1" objects="1" scenarios="1"/>
  <mergeCells count="10">
    <mergeCell ref="B2:Y2"/>
    <mergeCell ref="X3:X4"/>
    <mergeCell ref="B17:F17"/>
    <mergeCell ref="Y3:Y4"/>
    <mergeCell ref="B3:F3"/>
    <mergeCell ref="G3:K3"/>
    <mergeCell ref="L3:L4"/>
    <mergeCell ref="M3:Q3"/>
    <mergeCell ref="R3:R4"/>
    <mergeCell ref="S3:W3"/>
  </mergeCells>
  <pageMargins left="0.70866141732283472" right="0.70866141732283472" top="0.78740157480314965" bottom="0.78740157480314965" header="0.31496062992125984" footer="0.31496062992125984"/>
  <pageSetup paperSize="8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DEB08-C735-4E68-A100-AB5EC55D8E31}">
  <sheetPr>
    <tabColor theme="8" tint="0.39997558519241921"/>
    <pageSetUpPr fitToPage="1"/>
  </sheetPr>
  <dimension ref="B1:W20"/>
  <sheetViews>
    <sheetView zoomScale="90" zoomScaleNormal="90" workbookViewId="0">
      <selection activeCell="I27" sqref="I26:I27"/>
    </sheetView>
  </sheetViews>
  <sheetFormatPr baseColWidth="10" defaultColWidth="11.42578125" defaultRowHeight="15" x14ac:dyDescent="0.25"/>
  <cols>
    <col min="1" max="1" width="2.140625" customWidth="1"/>
    <col min="2" max="2" width="4.42578125" customWidth="1"/>
    <col min="4" max="4" width="13" customWidth="1"/>
    <col min="5" max="5" width="11.85546875" bestFit="1" customWidth="1"/>
    <col min="6" max="6" width="11.5703125" customWidth="1"/>
    <col min="7" max="7" width="10.5703125" customWidth="1"/>
    <col min="8" max="8" width="10.42578125" customWidth="1"/>
    <col min="9" max="9" width="13.28515625" customWidth="1"/>
    <col min="10" max="10" width="9.5703125" customWidth="1"/>
    <col min="11" max="11" width="11.42578125" customWidth="1"/>
    <col min="12" max="12" width="15.7109375" customWidth="1"/>
    <col min="13" max="13" width="16.42578125" customWidth="1"/>
    <col min="15" max="15" width="11.28515625" customWidth="1"/>
    <col min="16" max="16" width="14.85546875" customWidth="1"/>
    <col min="17" max="17" width="13.140625" customWidth="1"/>
    <col min="18" max="18" width="12.7109375" customWidth="1"/>
    <col min="19" max="19" width="10.85546875" customWidth="1"/>
    <col min="20" max="20" width="15.42578125" customWidth="1"/>
    <col min="21" max="21" width="12.140625" customWidth="1"/>
    <col min="23" max="23" width="14.5703125" style="30" customWidth="1"/>
  </cols>
  <sheetData>
    <row r="1" spans="2:23" ht="15.75" thickBot="1" x14ac:dyDescent="0.3"/>
    <row r="2" spans="2:23" ht="19.5" thickBot="1" x14ac:dyDescent="0.35">
      <c r="B2" s="234" t="s">
        <v>91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6"/>
    </row>
    <row r="3" spans="2:23" x14ac:dyDescent="0.25">
      <c r="B3" s="257"/>
      <c r="C3" s="258"/>
      <c r="D3" s="258"/>
      <c r="E3" s="258"/>
      <c r="F3" s="258"/>
      <c r="G3" s="258"/>
      <c r="H3" s="258"/>
      <c r="I3" s="258"/>
      <c r="J3" s="259"/>
      <c r="K3" s="260" t="s">
        <v>36</v>
      </c>
      <c r="L3" s="261"/>
      <c r="M3" s="261"/>
      <c r="N3" s="262"/>
      <c r="O3" s="263" t="s">
        <v>38</v>
      </c>
      <c r="P3" s="264"/>
      <c r="Q3" s="264"/>
      <c r="R3" s="265"/>
      <c r="S3" s="266" t="s">
        <v>40</v>
      </c>
      <c r="T3" s="267"/>
      <c r="U3" s="267"/>
      <c r="V3" s="268"/>
      <c r="W3" s="94"/>
    </row>
    <row r="4" spans="2:23" ht="60" x14ac:dyDescent="0.25">
      <c r="B4" s="8"/>
      <c r="C4" s="2" t="s">
        <v>52</v>
      </c>
      <c r="D4" s="2" t="s">
        <v>53</v>
      </c>
      <c r="E4" s="2" t="s">
        <v>54</v>
      </c>
      <c r="F4" s="2" t="s">
        <v>55</v>
      </c>
      <c r="G4" s="2" t="s">
        <v>56</v>
      </c>
      <c r="H4" s="2" t="s">
        <v>57</v>
      </c>
      <c r="I4" s="2" t="s">
        <v>84</v>
      </c>
      <c r="J4" s="2" t="s">
        <v>87</v>
      </c>
      <c r="K4" s="10" t="s">
        <v>65</v>
      </c>
      <c r="L4" s="10" t="s">
        <v>58</v>
      </c>
      <c r="M4" s="10" t="s">
        <v>59</v>
      </c>
      <c r="N4" s="10" t="s">
        <v>36</v>
      </c>
      <c r="O4" s="11" t="s">
        <v>65</v>
      </c>
      <c r="P4" s="11" t="s">
        <v>58</v>
      </c>
      <c r="Q4" s="11" t="s">
        <v>59</v>
      </c>
      <c r="R4" s="11" t="s">
        <v>38</v>
      </c>
      <c r="S4" s="91" t="s">
        <v>65</v>
      </c>
      <c r="T4" s="91" t="s">
        <v>58</v>
      </c>
      <c r="U4" s="91" t="s">
        <v>59</v>
      </c>
      <c r="V4" s="91" t="s">
        <v>40</v>
      </c>
      <c r="W4" s="95" t="s">
        <v>60</v>
      </c>
    </row>
    <row r="5" spans="2:23" x14ac:dyDescent="0.25">
      <c r="B5" s="9">
        <v>1</v>
      </c>
      <c r="C5" s="134"/>
      <c r="D5" s="135"/>
      <c r="E5" s="135"/>
      <c r="F5" s="135"/>
      <c r="G5" s="135"/>
      <c r="H5" s="135"/>
      <c r="I5" s="135"/>
      <c r="J5" s="92">
        <v>0.37069999999999997</v>
      </c>
      <c r="K5" s="136"/>
      <c r="L5" s="136"/>
      <c r="M5" s="136"/>
      <c r="N5" s="4">
        <f>SUM(K5:M5)</f>
        <v>0</v>
      </c>
      <c r="O5" s="136"/>
      <c r="P5" s="136"/>
      <c r="Q5" s="136"/>
      <c r="R5" s="5">
        <f t="shared" ref="R5:R15" si="0">SUM(O5:Q5)</f>
        <v>0</v>
      </c>
      <c r="S5" s="136"/>
      <c r="T5" s="136"/>
      <c r="U5" s="136"/>
      <c r="V5" s="90">
        <f>SUM(S5:U5)</f>
        <v>0</v>
      </c>
      <c r="W5" s="96">
        <f>V5+R5+N5</f>
        <v>0</v>
      </c>
    </row>
    <row r="6" spans="2:23" x14ac:dyDescent="0.25">
      <c r="B6" s="9">
        <v>2</v>
      </c>
      <c r="C6" s="134"/>
      <c r="D6" s="135"/>
      <c r="E6" s="135"/>
      <c r="F6" s="135"/>
      <c r="G6" s="135"/>
      <c r="H6" s="135"/>
      <c r="I6" s="135"/>
      <c r="J6" s="92">
        <v>0.37069999999999997</v>
      </c>
      <c r="K6" s="136"/>
      <c r="L6" s="136"/>
      <c r="M6" s="136"/>
      <c r="N6" s="4">
        <f t="shared" ref="N6:N16" si="1">SUM(K6:M6)</f>
        <v>0</v>
      </c>
      <c r="O6" s="136"/>
      <c r="P6" s="136"/>
      <c r="Q6" s="136"/>
      <c r="R6" s="5">
        <f t="shared" si="0"/>
        <v>0</v>
      </c>
      <c r="S6" s="136"/>
      <c r="T6" s="136"/>
      <c r="U6" s="136"/>
      <c r="V6" s="90">
        <f t="shared" ref="V6:V15" si="2">SUM(S6:U6)</f>
        <v>0</v>
      </c>
      <c r="W6" s="96">
        <f t="shared" ref="W6:W16" si="3">V6+R6+N6</f>
        <v>0</v>
      </c>
    </row>
    <row r="7" spans="2:23" x14ac:dyDescent="0.25">
      <c r="B7" s="9">
        <v>3</v>
      </c>
      <c r="C7" s="134"/>
      <c r="D7" s="135"/>
      <c r="E7" s="135"/>
      <c r="F7" s="135"/>
      <c r="G7" s="135"/>
      <c r="H7" s="135"/>
      <c r="I7" s="135"/>
      <c r="J7" s="92">
        <v>0.37069999999999997</v>
      </c>
      <c r="K7" s="136"/>
      <c r="L7" s="136"/>
      <c r="M7" s="136"/>
      <c r="N7" s="4">
        <f t="shared" si="1"/>
        <v>0</v>
      </c>
      <c r="O7" s="136"/>
      <c r="P7" s="136"/>
      <c r="Q7" s="136"/>
      <c r="R7" s="5">
        <f t="shared" si="0"/>
        <v>0</v>
      </c>
      <c r="S7" s="136"/>
      <c r="T7" s="136"/>
      <c r="U7" s="136"/>
      <c r="V7" s="90">
        <f t="shared" si="2"/>
        <v>0</v>
      </c>
      <c r="W7" s="96">
        <f t="shared" si="3"/>
        <v>0</v>
      </c>
    </row>
    <row r="8" spans="2:23" x14ac:dyDescent="0.25">
      <c r="B8" s="9">
        <v>4</v>
      </c>
      <c r="C8" s="134"/>
      <c r="D8" s="135"/>
      <c r="E8" s="135"/>
      <c r="F8" s="135"/>
      <c r="G8" s="135"/>
      <c r="H8" s="135"/>
      <c r="I8" s="135"/>
      <c r="J8" s="92">
        <v>0.37069999999999997</v>
      </c>
      <c r="K8" s="136"/>
      <c r="L8" s="136"/>
      <c r="M8" s="136"/>
      <c r="N8" s="4">
        <f t="shared" si="1"/>
        <v>0</v>
      </c>
      <c r="O8" s="136"/>
      <c r="P8" s="136"/>
      <c r="Q8" s="136"/>
      <c r="R8" s="5">
        <f t="shared" si="0"/>
        <v>0</v>
      </c>
      <c r="S8" s="136"/>
      <c r="T8" s="136"/>
      <c r="U8" s="136"/>
      <c r="V8" s="90">
        <f t="shared" si="2"/>
        <v>0</v>
      </c>
      <c r="W8" s="96">
        <f t="shared" si="3"/>
        <v>0</v>
      </c>
    </row>
    <row r="9" spans="2:23" x14ac:dyDescent="0.25">
      <c r="B9" s="9">
        <v>5</v>
      </c>
      <c r="C9" s="134"/>
      <c r="D9" s="135"/>
      <c r="E9" s="135"/>
      <c r="F9" s="135"/>
      <c r="G9" s="135"/>
      <c r="H9" s="135"/>
      <c r="I9" s="135"/>
      <c r="J9" s="92">
        <v>0.37069999999999997</v>
      </c>
      <c r="K9" s="136"/>
      <c r="L9" s="136"/>
      <c r="M9" s="136"/>
      <c r="N9" s="4">
        <f t="shared" si="1"/>
        <v>0</v>
      </c>
      <c r="O9" s="136"/>
      <c r="P9" s="136"/>
      <c r="Q9" s="136"/>
      <c r="R9" s="5">
        <f t="shared" si="0"/>
        <v>0</v>
      </c>
      <c r="S9" s="136"/>
      <c r="T9" s="136"/>
      <c r="U9" s="136"/>
      <c r="V9" s="90">
        <f t="shared" si="2"/>
        <v>0</v>
      </c>
      <c r="W9" s="96">
        <f t="shared" si="3"/>
        <v>0</v>
      </c>
    </row>
    <row r="10" spans="2:23" x14ac:dyDescent="0.25">
      <c r="B10" s="9">
        <v>6</v>
      </c>
      <c r="C10" s="134"/>
      <c r="D10" s="135"/>
      <c r="E10" s="135"/>
      <c r="F10" s="135"/>
      <c r="G10" s="135"/>
      <c r="H10" s="135"/>
      <c r="I10" s="135"/>
      <c r="J10" s="92">
        <v>0.37069999999999997</v>
      </c>
      <c r="K10" s="136"/>
      <c r="L10" s="136"/>
      <c r="M10" s="136"/>
      <c r="N10" s="4">
        <f t="shared" si="1"/>
        <v>0</v>
      </c>
      <c r="O10" s="136"/>
      <c r="P10" s="136"/>
      <c r="Q10" s="136"/>
      <c r="R10" s="5">
        <f t="shared" si="0"/>
        <v>0</v>
      </c>
      <c r="S10" s="136"/>
      <c r="T10" s="136"/>
      <c r="U10" s="136"/>
      <c r="V10" s="90">
        <f t="shared" si="2"/>
        <v>0</v>
      </c>
      <c r="W10" s="96">
        <f t="shared" si="3"/>
        <v>0</v>
      </c>
    </row>
    <row r="11" spans="2:23" x14ac:dyDescent="0.25">
      <c r="B11" s="9">
        <v>7</v>
      </c>
      <c r="C11" s="134"/>
      <c r="D11" s="135"/>
      <c r="E11" s="135"/>
      <c r="F11" s="135"/>
      <c r="G11" s="135"/>
      <c r="H11" s="135"/>
      <c r="I11" s="135"/>
      <c r="J11" s="92">
        <v>0.37069999999999997</v>
      </c>
      <c r="K11" s="136"/>
      <c r="L11" s="136"/>
      <c r="M11" s="136"/>
      <c r="N11" s="4">
        <f t="shared" si="1"/>
        <v>0</v>
      </c>
      <c r="O11" s="136"/>
      <c r="P11" s="136"/>
      <c r="Q11" s="136"/>
      <c r="R11" s="5">
        <f t="shared" si="0"/>
        <v>0</v>
      </c>
      <c r="S11" s="136"/>
      <c r="T11" s="136"/>
      <c r="U11" s="136"/>
      <c r="V11" s="90">
        <f t="shared" si="2"/>
        <v>0</v>
      </c>
      <c r="W11" s="96">
        <f t="shared" si="3"/>
        <v>0</v>
      </c>
    </row>
    <row r="12" spans="2:23" x14ac:dyDescent="0.25">
      <c r="B12" s="9">
        <v>8</v>
      </c>
      <c r="C12" s="134"/>
      <c r="D12" s="135"/>
      <c r="E12" s="135"/>
      <c r="F12" s="135"/>
      <c r="G12" s="135"/>
      <c r="H12" s="135"/>
      <c r="I12" s="135"/>
      <c r="J12" s="92">
        <v>0.37069999999999997</v>
      </c>
      <c r="K12" s="136"/>
      <c r="L12" s="136"/>
      <c r="M12" s="136"/>
      <c r="N12" s="4">
        <f t="shared" si="1"/>
        <v>0</v>
      </c>
      <c r="O12" s="136"/>
      <c r="P12" s="136"/>
      <c r="Q12" s="136"/>
      <c r="R12" s="5">
        <f t="shared" si="0"/>
        <v>0</v>
      </c>
      <c r="S12" s="136"/>
      <c r="T12" s="136"/>
      <c r="U12" s="136"/>
      <c r="V12" s="90">
        <f t="shared" si="2"/>
        <v>0</v>
      </c>
      <c r="W12" s="96">
        <f t="shared" si="3"/>
        <v>0</v>
      </c>
    </row>
    <row r="13" spans="2:23" x14ac:dyDescent="0.25">
      <c r="B13" s="9">
        <v>9</v>
      </c>
      <c r="C13" s="134"/>
      <c r="D13" s="135"/>
      <c r="E13" s="135"/>
      <c r="F13" s="135"/>
      <c r="G13" s="135"/>
      <c r="H13" s="135"/>
      <c r="I13" s="135"/>
      <c r="J13" s="92">
        <v>0.37069999999999997</v>
      </c>
      <c r="K13" s="136"/>
      <c r="L13" s="136"/>
      <c r="M13" s="136"/>
      <c r="N13" s="4">
        <f t="shared" si="1"/>
        <v>0</v>
      </c>
      <c r="O13" s="136"/>
      <c r="P13" s="136"/>
      <c r="Q13" s="136"/>
      <c r="R13" s="5">
        <f t="shared" si="0"/>
        <v>0</v>
      </c>
      <c r="S13" s="136"/>
      <c r="T13" s="136"/>
      <c r="U13" s="136"/>
      <c r="V13" s="90">
        <f t="shared" si="2"/>
        <v>0</v>
      </c>
      <c r="W13" s="96">
        <f t="shared" si="3"/>
        <v>0</v>
      </c>
    </row>
    <row r="14" spans="2:23" x14ac:dyDescent="0.25">
      <c r="B14" s="9">
        <v>10</v>
      </c>
      <c r="C14" s="134"/>
      <c r="D14" s="135"/>
      <c r="E14" s="135"/>
      <c r="F14" s="135"/>
      <c r="G14" s="135"/>
      <c r="H14" s="135"/>
      <c r="I14" s="135"/>
      <c r="J14" s="92">
        <v>0.37069999999999997</v>
      </c>
      <c r="K14" s="136"/>
      <c r="L14" s="136"/>
      <c r="M14" s="136"/>
      <c r="N14" s="4">
        <f t="shared" si="1"/>
        <v>0</v>
      </c>
      <c r="O14" s="136"/>
      <c r="P14" s="136"/>
      <c r="Q14" s="136"/>
      <c r="R14" s="5">
        <f t="shared" si="0"/>
        <v>0</v>
      </c>
      <c r="S14" s="136"/>
      <c r="T14" s="136"/>
      <c r="U14" s="136"/>
      <c r="V14" s="90">
        <f t="shared" si="2"/>
        <v>0</v>
      </c>
      <c r="W14" s="96">
        <f t="shared" si="3"/>
        <v>0</v>
      </c>
    </row>
    <row r="15" spans="2:23" x14ac:dyDescent="0.25">
      <c r="B15" s="9">
        <v>11</v>
      </c>
      <c r="C15" s="134"/>
      <c r="D15" s="135"/>
      <c r="E15" s="135"/>
      <c r="F15" s="135"/>
      <c r="G15" s="135"/>
      <c r="H15" s="135"/>
      <c r="I15" s="135"/>
      <c r="J15" s="92">
        <v>0.37069999999999997</v>
      </c>
      <c r="K15" s="136"/>
      <c r="L15" s="136"/>
      <c r="M15" s="136"/>
      <c r="N15" s="4">
        <f t="shared" si="1"/>
        <v>0</v>
      </c>
      <c r="O15" s="136"/>
      <c r="P15" s="136"/>
      <c r="Q15" s="136"/>
      <c r="R15" s="5">
        <f t="shared" si="0"/>
        <v>0</v>
      </c>
      <c r="S15" s="136"/>
      <c r="T15" s="136"/>
      <c r="U15" s="136"/>
      <c r="V15" s="90">
        <f t="shared" si="2"/>
        <v>0</v>
      </c>
      <c r="W15" s="96">
        <f t="shared" si="3"/>
        <v>0</v>
      </c>
    </row>
    <row r="16" spans="2:23" x14ac:dyDescent="0.25">
      <c r="B16" s="9">
        <v>12</v>
      </c>
      <c r="C16" s="134"/>
      <c r="D16" s="135"/>
      <c r="E16" s="135"/>
      <c r="F16" s="135"/>
      <c r="G16" s="135"/>
      <c r="H16" s="135"/>
      <c r="I16" s="135"/>
      <c r="J16" s="92">
        <v>0.37069999999999997</v>
      </c>
      <c r="K16" s="136"/>
      <c r="L16" s="136"/>
      <c r="M16" s="136"/>
      <c r="N16" s="4">
        <f t="shared" si="1"/>
        <v>0</v>
      </c>
      <c r="O16" s="136"/>
      <c r="P16" s="136"/>
      <c r="Q16" s="136"/>
      <c r="R16" s="5"/>
      <c r="S16" s="136"/>
      <c r="T16" s="136"/>
      <c r="U16" s="136"/>
      <c r="V16" s="90"/>
      <c r="W16" s="96">
        <f t="shared" si="3"/>
        <v>0</v>
      </c>
    </row>
    <row r="17" spans="2:23" ht="15.75" thickBot="1" x14ac:dyDescent="0.3">
      <c r="B17" s="237" t="s">
        <v>29</v>
      </c>
      <c r="C17" s="232"/>
      <c r="D17" s="232"/>
      <c r="E17" s="232"/>
      <c r="F17" s="232"/>
      <c r="G17" s="232"/>
      <c r="H17" s="232"/>
      <c r="I17" s="232"/>
      <c r="J17" s="76"/>
      <c r="K17" s="125">
        <f>SUM(K5:K16)</f>
        <v>0</v>
      </c>
      <c r="L17" s="125">
        <f>SUM(L5:L16)</f>
        <v>0</v>
      </c>
      <c r="M17" s="125">
        <f t="shared" ref="M17:N17" si="4">SUM(M5:M16)</f>
        <v>0</v>
      </c>
      <c r="N17" s="97">
        <f t="shared" si="4"/>
        <v>0</v>
      </c>
      <c r="O17" s="125">
        <f>SUM(O5:O16)</f>
        <v>0</v>
      </c>
      <c r="P17" s="125">
        <f>SUM(P5:P16)</f>
        <v>0</v>
      </c>
      <c r="Q17" s="125">
        <f t="shared" ref="Q17" si="5">SUM(Q5:Q16)</f>
        <v>0</v>
      </c>
      <c r="R17" s="98">
        <f t="shared" ref="R17" si="6">SUM(R5:R16)</f>
        <v>0</v>
      </c>
      <c r="S17" s="125">
        <f>SUM(S5:S16)</f>
        <v>0</v>
      </c>
      <c r="T17" s="125">
        <f>SUM(T5:T16)</f>
        <v>0</v>
      </c>
      <c r="U17" s="125">
        <f t="shared" ref="U17" si="7">SUM(U5:U16)</f>
        <v>0</v>
      </c>
      <c r="V17" s="99">
        <f>SUM(V5:V16)</f>
        <v>0</v>
      </c>
      <c r="W17" s="100">
        <f>SUM(W5:W16)</f>
        <v>0</v>
      </c>
    </row>
    <row r="19" spans="2:23" x14ac:dyDescent="0.25">
      <c r="B19" s="77" t="s">
        <v>85</v>
      </c>
      <c r="C19" s="78"/>
      <c r="D19" s="78"/>
      <c r="E19" s="78"/>
      <c r="F19" s="78"/>
      <c r="G19" s="78"/>
      <c r="H19" s="78"/>
      <c r="I19" s="78"/>
      <c r="J19" s="78"/>
      <c r="K19" s="78"/>
      <c r="L19" s="80"/>
    </row>
    <row r="20" spans="2:23" x14ac:dyDescent="0.25">
      <c r="B20" s="87" t="s">
        <v>86</v>
      </c>
      <c r="C20" s="88"/>
      <c r="D20" s="88"/>
      <c r="E20" s="88"/>
      <c r="F20" s="88"/>
      <c r="G20" s="88"/>
      <c r="H20" s="88"/>
      <c r="I20" s="88"/>
      <c r="J20" s="88"/>
      <c r="K20" s="88"/>
      <c r="L20" s="89"/>
    </row>
  </sheetData>
  <sheetProtection algorithmName="SHA-512" hashValue="l3NTlcLyIwMOihlErKAsnAsiVCunSJzqHpIZWNKVKDu3kUvbOKeFKoD/xOR8i805Hc3JRmahvkziDaPCKySSnA==" saltValue="KrZxFX+43CbGe+Eqlj9QYg==" spinCount="100000" sheet="1" objects="1" scenarios="1"/>
  <mergeCells count="6">
    <mergeCell ref="B2:W2"/>
    <mergeCell ref="B3:J3"/>
    <mergeCell ref="B17:I17"/>
    <mergeCell ref="K3:N3"/>
    <mergeCell ref="O3:R3"/>
    <mergeCell ref="S3:V3"/>
  </mergeCells>
  <pageMargins left="0.70866141732283472" right="0.70866141732283472" top="0.78740157480314965" bottom="0.78740157480314965" header="0.31496062992125984" footer="0.31496062992125984"/>
  <pageSetup paperSize="8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62CF-0066-4EE3-903D-64D718CAA388}">
  <sheetPr>
    <tabColor theme="5" tint="0.39997558519241921"/>
    <pageSetUpPr fitToPage="1"/>
  </sheetPr>
  <dimension ref="B1:V20"/>
  <sheetViews>
    <sheetView zoomScaleNormal="100" workbookViewId="0">
      <selection activeCell="U5" sqref="U5"/>
    </sheetView>
  </sheetViews>
  <sheetFormatPr baseColWidth="10" defaultColWidth="11.42578125" defaultRowHeight="15" x14ac:dyDescent="0.25"/>
  <cols>
    <col min="1" max="1" width="2.85546875" customWidth="1"/>
    <col min="2" max="2" width="4.28515625" customWidth="1"/>
    <col min="3" max="3" width="14" customWidth="1"/>
    <col min="4" max="4" width="15" customWidth="1"/>
    <col min="5" max="5" width="9.85546875" customWidth="1"/>
    <col min="6" max="6" width="10" customWidth="1"/>
    <col min="7" max="7" width="8.7109375" customWidth="1"/>
    <col min="8" max="8" width="12.140625" customWidth="1"/>
    <col min="9" max="9" width="14.140625" customWidth="1"/>
    <col min="10" max="10" width="13" customWidth="1"/>
    <col min="12" max="12" width="8.7109375" customWidth="1"/>
    <col min="13" max="13" width="12.140625" customWidth="1"/>
    <col min="14" max="14" width="14.140625" customWidth="1"/>
    <col min="15" max="15" width="13" customWidth="1"/>
    <col min="16" max="16" width="12.7109375" customWidth="1"/>
    <col min="17" max="17" width="8.7109375" customWidth="1"/>
    <col min="18" max="18" width="12.140625" customWidth="1"/>
    <col min="19" max="19" width="14.140625" customWidth="1"/>
    <col min="20" max="20" width="13" customWidth="1"/>
    <col min="22" max="22" width="16.85546875" customWidth="1"/>
  </cols>
  <sheetData>
    <row r="1" spans="2:22" ht="15.75" thickBot="1" x14ac:dyDescent="0.3"/>
    <row r="2" spans="2:22" ht="19.5" thickBot="1" x14ac:dyDescent="0.35">
      <c r="B2" s="234" t="s">
        <v>92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6"/>
    </row>
    <row r="3" spans="2:22" x14ac:dyDescent="0.25">
      <c r="B3" s="101"/>
      <c r="C3" s="114"/>
      <c r="D3" s="114"/>
      <c r="E3" s="93"/>
      <c r="F3" s="93"/>
      <c r="G3" s="115"/>
      <c r="H3" s="115"/>
      <c r="I3" s="115"/>
      <c r="J3" s="115"/>
      <c r="K3" s="115"/>
      <c r="L3" s="116"/>
      <c r="M3" s="116"/>
      <c r="N3" s="116"/>
      <c r="O3" s="116"/>
      <c r="P3" s="116"/>
      <c r="Q3" s="117"/>
      <c r="R3" s="117"/>
      <c r="S3" s="117"/>
      <c r="T3" s="117"/>
      <c r="U3" s="117"/>
      <c r="V3" s="118"/>
    </row>
    <row r="4" spans="2:22" ht="45" x14ac:dyDescent="0.25">
      <c r="B4" s="8"/>
      <c r="C4" s="2" t="s">
        <v>61</v>
      </c>
      <c r="D4" s="2" t="s">
        <v>62</v>
      </c>
      <c r="E4" s="2" t="s">
        <v>63</v>
      </c>
      <c r="F4" s="2" t="s">
        <v>64</v>
      </c>
      <c r="G4" s="24" t="s">
        <v>65</v>
      </c>
      <c r="H4" s="24" t="s">
        <v>66</v>
      </c>
      <c r="I4" s="24" t="s">
        <v>67</v>
      </c>
      <c r="J4" s="24" t="s">
        <v>68</v>
      </c>
      <c r="K4" s="24" t="s">
        <v>36</v>
      </c>
      <c r="L4" s="26" t="s">
        <v>65</v>
      </c>
      <c r="M4" s="26" t="s">
        <v>66</v>
      </c>
      <c r="N4" s="26" t="s">
        <v>67</v>
      </c>
      <c r="O4" s="26" t="s">
        <v>68</v>
      </c>
      <c r="P4" s="26" t="s">
        <v>38</v>
      </c>
      <c r="Q4" s="28" t="s">
        <v>65</v>
      </c>
      <c r="R4" s="28" t="s">
        <v>66</v>
      </c>
      <c r="S4" s="28" t="s">
        <v>67</v>
      </c>
      <c r="T4" s="28" t="s">
        <v>68</v>
      </c>
      <c r="U4" s="28" t="s">
        <v>40</v>
      </c>
      <c r="V4" s="95" t="s">
        <v>69</v>
      </c>
    </row>
    <row r="5" spans="2:22" ht="15" customHeight="1" x14ac:dyDescent="0.25">
      <c r="B5" s="9">
        <v>1</v>
      </c>
      <c r="C5" s="134"/>
      <c r="D5" s="135"/>
      <c r="E5" s="135"/>
      <c r="F5" s="135"/>
      <c r="G5" s="269" t="s">
        <v>94</v>
      </c>
      <c r="H5" s="136"/>
      <c r="I5" s="136"/>
      <c r="J5" s="136"/>
      <c r="K5" s="25">
        <f>SUM(H5:J5)</f>
        <v>0</v>
      </c>
      <c r="L5" s="269" t="s">
        <v>94</v>
      </c>
      <c r="M5" s="145"/>
      <c r="N5" s="145"/>
      <c r="O5" s="145"/>
      <c r="P5" s="27">
        <f>SUM(M5:O5)</f>
        <v>0</v>
      </c>
      <c r="Q5" s="269" t="s">
        <v>94</v>
      </c>
      <c r="R5" s="145"/>
      <c r="S5" s="145"/>
      <c r="T5" s="145"/>
      <c r="U5" s="29">
        <f>SUM(R5:T5)</f>
        <v>0</v>
      </c>
      <c r="V5" s="119">
        <f>U5+P5+K5</f>
        <v>0</v>
      </c>
    </row>
    <row r="6" spans="2:22" x14ac:dyDescent="0.25">
      <c r="B6" s="9">
        <v>2</v>
      </c>
      <c r="C6" s="134"/>
      <c r="D6" s="135"/>
      <c r="E6" s="135"/>
      <c r="F6" s="135"/>
      <c r="G6" s="270"/>
      <c r="H6" s="136"/>
      <c r="I6" s="136"/>
      <c r="J6" s="136"/>
      <c r="K6" s="25">
        <f t="shared" ref="K6:K16" si="0">SUM(H6:J6)</f>
        <v>0</v>
      </c>
      <c r="L6" s="270"/>
      <c r="M6" s="145"/>
      <c r="N6" s="145"/>
      <c r="O6" s="145"/>
      <c r="P6" s="27">
        <f t="shared" ref="P6:P16" si="1">SUM(M6:O6)</f>
        <v>0</v>
      </c>
      <c r="Q6" s="270"/>
      <c r="R6" s="145"/>
      <c r="S6" s="145"/>
      <c r="T6" s="145"/>
      <c r="U6" s="29">
        <f t="shared" ref="U6:U16" si="2">SUM(R6:T6)</f>
        <v>0</v>
      </c>
      <c r="V6" s="119">
        <f t="shared" ref="V6:V16" si="3">U6+P6+K6</f>
        <v>0</v>
      </c>
    </row>
    <row r="7" spans="2:22" x14ac:dyDescent="0.25">
      <c r="B7" s="9">
        <v>3</v>
      </c>
      <c r="C7" s="134"/>
      <c r="D7" s="135"/>
      <c r="E7" s="135"/>
      <c r="F7" s="135"/>
      <c r="G7" s="270"/>
      <c r="H7" s="136"/>
      <c r="I7" s="136"/>
      <c r="J7" s="136"/>
      <c r="K7" s="25">
        <f t="shared" si="0"/>
        <v>0</v>
      </c>
      <c r="L7" s="270"/>
      <c r="M7" s="145"/>
      <c r="N7" s="145"/>
      <c r="O7" s="145"/>
      <c r="P7" s="27">
        <f t="shared" si="1"/>
        <v>0</v>
      </c>
      <c r="Q7" s="270"/>
      <c r="R7" s="145"/>
      <c r="S7" s="145"/>
      <c r="T7" s="145"/>
      <c r="U7" s="29">
        <f t="shared" si="2"/>
        <v>0</v>
      </c>
      <c r="V7" s="119">
        <f t="shared" si="3"/>
        <v>0</v>
      </c>
    </row>
    <row r="8" spans="2:22" x14ac:dyDescent="0.25">
      <c r="B8" s="9">
        <v>4</v>
      </c>
      <c r="C8" s="134"/>
      <c r="D8" s="135"/>
      <c r="E8" s="135"/>
      <c r="F8" s="135"/>
      <c r="G8" s="270"/>
      <c r="H8" s="136"/>
      <c r="I8" s="136"/>
      <c r="J8" s="136"/>
      <c r="K8" s="25">
        <f t="shared" si="0"/>
        <v>0</v>
      </c>
      <c r="L8" s="270"/>
      <c r="M8" s="145"/>
      <c r="N8" s="145"/>
      <c r="O8" s="145"/>
      <c r="P8" s="27">
        <f t="shared" si="1"/>
        <v>0</v>
      </c>
      <c r="Q8" s="270"/>
      <c r="R8" s="145"/>
      <c r="S8" s="145"/>
      <c r="T8" s="145"/>
      <c r="U8" s="29">
        <f t="shared" si="2"/>
        <v>0</v>
      </c>
      <c r="V8" s="119">
        <f t="shared" si="3"/>
        <v>0</v>
      </c>
    </row>
    <row r="9" spans="2:22" x14ac:dyDescent="0.25">
      <c r="B9" s="9">
        <v>5</v>
      </c>
      <c r="C9" s="134"/>
      <c r="D9" s="135"/>
      <c r="E9" s="135"/>
      <c r="F9" s="135"/>
      <c r="G9" s="270"/>
      <c r="H9" s="136"/>
      <c r="I9" s="136"/>
      <c r="J9" s="136"/>
      <c r="K9" s="25">
        <f t="shared" si="0"/>
        <v>0</v>
      </c>
      <c r="L9" s="270"/>
      <c r="M9" s="145"/>
      <c r="N9" s="145"/>
      <c r="O9" s="145"/>
      <c r="P9" s="27">
        <f t="shared" si="1"/>
        <v>0</v>
      </c>
      <c r="Q9" s="270"/>
      <c r="R9" s="145"/>
      <c r="S9" s="145"/>
      <c r="T9" s="145"/>
      <c r="U9" s="29">
        <f t="shared" si="2"/>
        <v>0</v>
      </c>
      <c r="V9" s="119">
        <f t="shared" si="3"/>
        <v>0</v>
      </c>
    </row>
    <row r="10" spans="2:22" x14ac:dyDescent="0.25">
      <c r="B10" s="9">
        <v>6</v>
      </c>
      <c r="C10" s="134"/>
      <c r="D10" s="135"/>
      <c r="E10" s="135"/>
      <c r="F10" s="135"/>
      <c r="G10" s="270"/>
      <c r="H10" s="136"/>
      <c r="I10" s="136"/>
      <c r="J10" s="136"/>
      <c r="K10" s="25">
        <f t="shared" si="0"/>
        <v>0</v>
      </c>
      <c r="L10" s="270"/>
      <c r="M10" s="145"/>
      <c r="N10" s="145"/>
      <c r="O10" s="145"/>
      <c r="P10" s="27">
        <f t="shared" si="1"/>
        <v>0</v>
      </c>
      <c r="Q10" s="270"/>
      <c r="R10" s="145"/>
      <c r="S10" s="145"/>
      <c r="T10" s="145"/>
      <c r="U10" s="29">
        <f t="shared" si="2"/>
        <v>0</v>
      </c>
      <c r="V10" s="119">
        <f t="shared" si="3"/>
        <v>0</v>
      </c>
    </row>
    <row r="11" spans="2:22" x14ac:dyDescent="0.25">
      <c r="B11" s="9">
        <v>7</v>
      </c>
      <c r="C11" s="134"/>
      <c r="D11" s="135"/>
      <c r="E11" s="135"/>
      <c r="F11" s="135"/>
      <c r="G11" s="270"/>
      <c r="H11" s="136"/>
      <c r="I11" s="136"/>
      <c r="J11" s="136"/>
      <c r="K11" s="25">
        <f t="shared" si="0"/>
        <v>0</v>
      </c>
      <c r="L11" s="270"/>
      <c r="M11" s="145"/>
      <c r="N11" s="145"/>
      <c r="O11" s="145"/>
      <c r="P11" s="27">
        <f t="shared" si="1"/>
        <v>0</v>
      </c>
      <c r="Q11" s="270"/>
      <c r="R11" s="145"/>
      <c r="S11" s="145"/>
      <c r="T11" s="145"/>
      <c r="U11" s="29">
        <f t="shared" si="2"/>
        <v>0</v>
      </c>
      <c r="V11" s="119">
        <f t="shared" si="3"/>
        <v>0</v>
      </c>
    </row>
    <row r="12" spans="2:22" x14ac:dyDescent="0.25">
      <c r="B12" s="9">
        <v>8</v>
      </c>
      <c r="C12" s="134"/>
      <c r="D12" s="135"/>
      <c r="E12" s="135"/>
      <c r="F12" s="135"/>
      <c r="G12" s="270"/>
      <c r="H12" s="136"/>
      <c r="I12" s="136"/>
      <c r="J12" s="136"/>
      <c r="K12" s="25">
        <f t="shared" si="0"/>
        <v>0</v>
      </c>
      <c r="L12" s="270"/>
      <c r="M12" s="145"/>
      <c r="N12" s="145"/>
      <c r="O12" s="145"/>
      <c r="P12" s="27">
        <f t="shared" si="1"/>
        <v>0</v>
      </c>
      <c r="Q12" s="270"/>
      <c r="R12" s="145"/>
      <c r="S12" s="145"/>
      <c r="T12" s="145"/>
      <c r="U12" s="29">
        <f t="shared" si="2"/>
        <v>0</v>
      </c>
      <c r="V12" s="119">
        <f t="shared" si="3"/>
        <v>0</v>
      </c>
    </row>
    <row r="13" spans="2:22" x14ac:dyDescent="0.25">
      <c r="B13" s="9">
        <v>9</v>
      </c>
      <c r="C13" s="134"/>
      <c r="D13" s="135"/>
      <c r="E13" s="135"/>
      <c r="F13" s="135"/>
      <c r="G13" s="270"/>
      <c r="H13" s="136"/>
      <c r="I13" s="136"/>
      <c r="J13" s="136"/>
      <c r="K13" s="25">
        <f t="shared" si="0"/>
        <v>0</v>
      </c>
      <c r="L13" s="270"/>
      <c r="M13" s="145"/>
      <c r="N13" s="145"/>
      <c r="O13" s="145"/>
      <c r="P13" s="27">
        <f t="shared" si="1"/>
        <v>0</v>
      </c>
      <c r="Q13" s="270"/>
      <c r="R13" s="145"/>
      <c r="S13" s="145"/>
      <c r="T13" s="145"/>
      <c r="U13" s="29">
        <f t="shared" si="2"/>
        <v>0</v>
      </c>
      <c r="V13" s="119">
        <f t="shared" si="3"/>
        <v>0</v>
      </c>
    </row>
    <row r="14" spans="2:22" x14ac:dyDescent="0.25">
      <c r="B14" s="9">
        <v>10</v>
      </c>
      <c r="C14" s="134"/>
      <c r="D14" s="135"/>
      <c r="E14" s="135"/>
      <c r="F14" s="135"/>
      <c r="G14" s="270"/>
      <c r="H14" s="136"/>
      <c r="I14" s="136"/>
      <c r="J14" s="136"/>
      <c r="K14" s="25">
        <f t="shared" si="0"/>
        <v>0</v>
      </c>
      <c r="L14" s="270"/>
      <c r="M14" s="145"/>
      <c r="N14" s="145"/>
      <c r="O14" s="145"/>
      <c r="P14" s="27">
        <f t="shared" si="1"/>
        <v>0</v>
      </c>
      <c r="Q14" s="270"/>
      <c r="R14" s="145"/>
      <c r="S14" s="145"/>
      <c r="T14" s="145"/>
      <c r="U14" s="29">
        <f t="shared" si="2"/>
        <v>0</v>
      </c>
      <c r="V14" s="119">
        <f t="shared" si="3"/>
        <v>0</v>
      </c>
    </row>
    <row r="15" spans="2:22" x14ac:dyDescent="0.25">
      <c r="B15" s="9">
        <v>11</v>
      </c>
      <c r="C15" s="134"/>
      <c r="D15" s="135"/>
      <c r="E15" s="135"/>
      <c r="F15" s="135"/>
      <c r="G15" s="270"/>
      <c r="H15" s="136"/>
      <c r="I15" s="136"/>
      <c r="J15" s="136"/>
      <c r="K15" s="25">
        <f t="shared" si="0"/>
        <v>0</v>
      </c>
      <c r="L15" s="270"/>
      <c r="M15" s="145"/>
      <c r="N15" s="145"/>
      <c r="O15" s="145"/>
      <c r="P15" s="27">
        <f t="shared" si="1"/>
        <v>0</v>
      </c>
      <c r="Q15" s="270"/>
      <c r="R15" s="145"/>
      <c r="S15" s="145"/>
      <c r="T15" s="145"/>
      <c r="U15" s="29">
        <f t="shared" si="2"/>
        <v>0</v>
      </c>
      <c r="V15" s="119">
        <f t="shared" si="3"/>
        <v>0</v>
      </c>
    </row>
    <row r="16" spans="2:22" x14ac:dyDescent="0.25">
      <c r="B16" s="9">
        <v>12</v>
      </c>
      <c r="C16" s="134"/>
      <c r="D16" s="135"/>
      <c r="E16" s="135"/>
      <c r="F16" s="135"/>
      <c r="G16" s="270"/>
      <c r="H16" s="136"/>
      <c r="I16" s="136"/>
      <c r="J16" s="136"/>
      <c r="K16" s="25">
        <f t="shared" si="0"/>
        <v>0</v>
      </c>
      <c r="L16" s="270"/>
      <c r="M16" s="145"/>
      <c r="N16" s="145"/>
      <c r="O16" s="145"/>
      <c r="P16" s="27">
        <f t="shared" si="1"/>
        <v>0</v>
      </c>
      <c r="Q16" s="270"/>
      <c r="R16" s="145"/>
      <c r="S16" s="145"/>
      <c r="T16" s="145"/>
      <c r="U16" s="29">
        <f t="shared" si="2"/>
        <v>0</v>
      </c>
      <c r="V16" s="119">
        <f t="shared" si="3"/>
        <v>0</v>
      </c>
    </row>
    <row r="17" spans="2:22" ht="15.75" thickBot="1" x14ac:dyDescent="0.3">
      <c r="B17" s="237" t="s">
        <v>29</v>
      </c>
      <c r="C17" s="232"/>
      <c r="D17" s="232"/>
      <c r="E17" s="232"/>
      <c r="F17" s="232"/>
      <c r="G17" s="271"/>
      <c r="H17" s="125">
        <f t="shared" ref="H17:I17" si="4">SUM(H5:H16)</f>
        <v>0</v>
      </c>
      <c r="I17" s="125">
        <f t="shared" si="4"/>
        <v>0</v>
      </c>
      <c r="J17" s="125">
        <f>SUM(J5:J16)</f>
        <v>0</v>
      </c>
      <c r="K17" s="108">
        <f>SUM(K5:K16)</f>
        <v>0</v>
      </c>
      <c r="L17" s="271"/>
      <c r="M17" s="125">
        <f>SUM(M5:M16)</f>
        <v>0</v>
      </c>
      <c r="N17" s="125">
        <f>SUM(N5:N16)</f>
        <v>0</v>
      </c>
      <c r="O17" s="125">
        <f t="shared" ref="O17" si="5">SUM(O5:O16)</f>
        <v>0</v>
      </c>
      <c r="P17" s="109">
        <f t="shared" ref="P17" si="6">SUM(P5:P16)</f>
        <v>0</v>
      </c>
      <c r="Q17" s="271"/>
      <c r="R17" s="125">
        <f>SUM(R5:R16)</f>
        <v>0</v>
      </c>
      <c r="S17" s="125">
        <f>SUM(S5:S16)</f>
        <v>0</v>
      </c>
      <c r="T17" s="125">
        <f t="shared" ref="T17" si="7">SUM(T5:T16)</f>
        <v>0</v>
      </c>
      <c r="U17" s="120">
        <f t="shared" ref="U17" si="8">SUM(U5:U16)</f>
        <v>0</v>
      </c>
      <c r="V17" s="121">
        <f>SUM(V5:V16)</f>
        <v>0</v>
      </c>
    </row>
    <row r="20" spans="2:22" x14ac:dyDescent="0.25">
      <c r="B20" s="7" t="s">
        <v>93</v>
      </c>
      <c r="C20" s="85"/>
      <c r="D20" s="85"/>
      <c r="E20" s="85"/>
      <c r="F20" s="85"/>
      <c r="G20" s="85"/>
      <c r="H20" s="85"/>
      <c r="I20" s="86"/>
    </row>
  </sheetData>
  <sheetProtection algorithmName="SHA-512" hashValue="5CLFZMb9E4nouoS1KiT+NqUZ3Mq93+e67JSokrerKEXORUN11kyQBzA53zCtwrIUbRSbV/fVBlv2PtydR/ofpw==" saltValue="MuuvRghsKzZsX3vpodfPbA==" spinCount="100000" sheet="1" objects="1" scenarios="1" insertColumns="0" insertRows="0"/>
  <mergeCells count="5">
    <mergeCell ref="B17:F17"/>
    <mergeCell ref="B2:V2"/>
    <mergeCell ref="G5:G17"/>
    <mergeCell ref="L5:L17"/>
    <mergeCell ref="Q5:Q17"/>
  </mergeCells>
  <pageMargins left="0.70866141732283472" right="0.70866141732283472" top="0.78740157480314965" bottom="0.78740157480314965" header="0.31496062992125984" footer="0.31496062992125984"/>
  <pageSetup paperSize="8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75688-E391-4849-AD9A-D6DC9AB0DBC6}">
  <sheetPr>
    <tabColor rgb="FF7030A0"/>
    <pageSetUpPr fitToPage="1"/>
  </sheetPr>
  <dimension ref="B1:I19"/>
  <sheetViews>
    <sheetView zoomScaleNormal="100" workbookViewId="0">
      <selection activeCell="E28" sqref="E28"/>
    </sheetView>
  </sheetViews>
  <sheetFormatPr baseColWidth="10" defaultColWidth="11.42578125" defaultRowHeight="15" x14ac:dyDescent="0.25"/>
  <cols>
    <col min="1" max="1" width="2.85546875" customWidth="1"/>
    <col min="2" max="2" width="4.7109375" customWidth="1"/>
    <col min="4" max="4" width="13" customWidth="1"/>
    <col min="5" max="5" width="113" customWidth="1"/>
    <col min="7" max="7" width="12.7109375" customWidth="1"/>
    <col min="9" max="9" width="17" style="30" customWidth="1"/>
  </cols>
  <sheetData>
    <row r="1" spans="2:9" ht="15.75" thickBot="1" x14ac:dyDescent="0.3"/>
    <row r="2" spans="2:9" ht="19.5" thickBot="1" x14ac:dyDescent="0.35">
      <c r="B2" s="234" t="s">
        <v>96</v>
      </c>
      <c r="C2" s="235"/>
      <c r="D2" s="235"/>
      <c r="E2" s="235"/>
      <c r="F2" s="235"/>
      <c r="G2" s="235"/>
      <c r="H2" s="235"/>
      <c r="I2" s="236"/>
    </row>
    <row r="3" spans="2:9" ht="30" x14ac:dyDescent="0.25">
      <c r="B3" s="105"/>
      <c r="C3" s="102" t="s">
        <v>70</v>
      </c>
      <c r="D3" s="102" t="s">
        <v>71</v>
      </c>
      <c r="E3" s="102" t="s">
        <v>72</v>
      </c>
      <c r="F3" s="122" t="s">
        <v>36</v>
      </c>
      <c r="G3" s="123" t="s">
        <v>38</v>
      </c>
      <c r="H3" s="124" t="s">
        <v>40</v>
      </c>
      <c r="I3" s="106" t="s">
        <v>73</v>
      </c>
    </row>
    <row r="4" spans="2:9" x14ac:dyDescent="0.25">
      <c r="B4" s="140">
        <v>1</v>
      </c>
      <c r="C4" s="134"/>
      <c r="D4" s="135"/>
      <c r="E4" s="136"/>
      <c r="F4" s="141"/>
      <c r="G4" s="142"/>
      <c r="H4" s="143"/>
      <c r="I4" s="96">
        <f>SUM(F4:H4)</f>
        <v>0</v>
      </c>
    </row>
    <row r="5" spans="2:9" x14ac:dyDescent="0.25">
      <c r="B5" s="140">
        <v>2</v>
      </c>
      <c r="C5" s="134"/>
      <c r="D5" s="135"/>
      <c r="E5" s="136"/>
      <c r="F5" s="141"/>
      <c r="G5" s="142"/>
      <c r="H5" s="143"/>
      <c r="I5" s="96">
        <f t="shared" ref="I5:I15" si="0">SUM(F5:H5)</f>
        <v>0</v>
      </c>
    </row>
    <row r="6" spans="2:9" x14ac:dyDescent="0.25">
      <c r="B6" s="140">
        <v>3</v>
      </c>
      <c r="C6" s="134"/>
      <c r="D6" s="135"/>
      <c r="E6" s="136"/>
      <c r="F6" s="141"/>
      <c r="G6" s="142"/>
      <c r="H6" s="143"/>
      <c r="I6" s="96">
        <f t="shared" si="0"/>
        <v>0</v>
      </c>
    </row>
    <row r="7" spans="2:9" x14ac:dyDescent="0.25">
      <c r="B7" s="140">
        <v>4</v>
      </c>
      <c r="C7" s="134"/>
      <c r="D7" s="135"/>
      <c r="E7" s="136"/>
      <c r="F7" s="141"/>
      <c r="G7" s="142"/>
      <c r="H7" s="143"/>
      <c r="I7" s="96">
        <f t="shared" si="0"/>
        <v>0</v>
      </c>
    </row>
    <row r="8" spans="2:9" x14ac:dyDescent="0.25">
      <c r="B8" s="140">
        <v>5</v>
      </c>
      <c r="C8" s="134"/>
      <c r="D8" s="135"/>
      <c r="E8" s="136"/>
      <c r="F8" s="141"/>
      <c r="G8" s="142"/>
      <c r="H8" s="143"/>
      <c r="I8" s="96">
        <f t="shared" si="0"/>
        <v>0</v>
      </c>
    </row>
    <row r="9" spans="2:9" x14ac:dyDescent="0.25">
      <c r="B9" s="140">
        <v>6</v>
      </c>
      <c r="C9" s="134"/>
      <c r="D9" s="135"/>
      <c r="E9" s="136"/>
      <c r="F9" s="141"/>
      <c r="G9" s="142"/>
      <c r="H9" s="143"/>
      <c r="I9" s="96">
        <f t="shared" si="0"/>
        <v>0</v>
      </c>
    </row>
    <row r="10" spans="2:9" x14ac:dyDescent="0.25">
      <c r="B10" s="140">
        <v>7</v>
      </c>
      <c r="C10" s="134"/>
      <c r="D10" s="135"/>
      <c r="E10" s="136"/>
      <c r="F10" s="141"/>
      <c r="G10" s="142"/>
      <c r="H10" s="143"/>
      <c r="I10" s="96">
        <f t="shared" si="0"/>
        <v>0</v>
      </c>
    </row>
    <row r="11" spans="2:9" x14ac:dyDescent="0.25">
      <c r="B11" s="140">
        <v>8</v>
      </c>
      <c r="C11" s="134"/>
      <c r="D11" s="135"/>
      <c r="E11" s="136"/>
      <c r="F11" s="141"/>
      <c r="G11" s="142"/>
      <c r="H11" s="143"/>
      <c r="I11" s="96">
        <f t="shared" si="0"/>
        <v>0</v>
      </c>
    </row>
    <row r="12" spans="2:9" x14ac:dyDescent="0.25">
      <c r="B12" s="140">
        <v>9</v>
      </c>
      <c r="C12" s="134"/>
      <c r="D12" s="135"/>
      <c r="E12" s="136"/>
      <c r="F12" s="141"/>
      <c r="G12" s="142"/>
      <c r="H12" s="143"/>
      <c r="I12" s="96">
        <f t="shared" si="0"/>
        <v>0</v>
      </c>
    </row>
    <row r="13" spans="2:9" x14ac:dyDescent="0.25">
      <c r="B13" s="140">
        <v>10</v>
      </c>
      <c r="C13" s="134"/>
      <c r="D13" s="135"/>
      <c r="E13" s="136"/>
      <c r="F13" s="141"/>
      <c r="G13" s="142"/>
      <c r="H13" s="143"/>
      <c r="I13" s="96">
        <f t="shared" si="0"/>
        <v>0</v>
      </c>
    </row>
    <row r="14" spans="2:9" x14ac:dyDescent="0.25">
      <c r="B14" s="140">
        <v>11</v>
      </c>
      <c r="C14" s="134"/>
      <c r="D14" s="135"/>
      <c r="E14" s="136"/>
      <c r="F14" s="141"/>
      <c r="G14" s="142"/>
      <c r="H14" s="143"/>
      <c r="I14" s="96">
        <f t="shared" si="0"/>
        <v>0</v>
      </c>
    </row>
    <row r="15" spans="2:9" x14ac:dyDescent="0.25">
      <c r="B15" s="140">
        <v>12</v>
      </c>
      <c r="C15" s="134"/>
      <c r="D15" s="135"/>
      <c r="E15" s="135"/>
      <c r="F15" s="141"/>
      <c r="G15" s="142"/>
      <c r="H15" s="143"/>
      <c r="I15" s="96">
        <f t="shared" si="0"/>
        <v>0</v>
      </c>
    </row>
    <row r="16" spans="2:9" ht="15.75" thickBot="1" x14ac:dyDescent="0.3">
      <c r="B16" s="237" t="s">
        <v>29</v>
      </c>
      <c r="C16" s="232"/>
      <c r="D16" s="232"/>
      <c r="E16" s="125"/>
      <c r="F16" s="126">
        <f t="shared" ref="F16" si="1">SUM(F4:F15)</f>
        <v>0</v>
      </c>
      <c r="G16" s="127">
        <f t="shared" ref="G16" si="2">SUM(G4:G15)</f>
        <v>0</v>
      </c>
      <c r="H16" s="128">
        <f t="shared" ref="H16" si="3">SUM(H4:H15)</f>
        <v>0</v>
      </c>
      <c r="I16" s="100">
        <f>SUM(I4:I15)</f>
        <v>0</v>
      </c>
    </row>
    <row r="19" spans="2:9" x14ac:dyDescent="0.25">
      <c r="B19" s="7" t="s">
        <v>95</v>
      </c>
      <c r="C19" s="85" t="s">
        <v>74</v>
      </c>
      <c r="D19" s="85"/>
      <c r="E19" s="85"/>
      <c r="F19" s="85"/>
      <c r="G19" s="85"/>
      <c r="H19" s="85"/>
      <c r="I19" s="129"/>
    </row>
  </sheetData>
  <sheetProtection sheet="1" objects="1" scenarios="1" insertColumns="0" insertRows="0"/>
  <mergeCells count="2">
    <mergeCell ref="B16:D16"/>
    <mergeCell ref="B2:I2"/>
  </mergeCells>
  <pageMargins left="0.70866141732283472" right="0.70866141732283472" top="0.78740157480314965" bottom="0.78740157480314965" header="0.31496062992125984" footer="0.31496062992125984"/>
  <pageSetup paperSize="8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DC557-0C0C-47EF-83FE-E783B17DA7ED}">
  <sheetPr>
    <tabColor rgb="FF92D050"/>
    <pageSetUpPr fitToPage="1"/>
  </sheetPr>
  <dimension ref="B1:I18"/>
  <sheetViews>
    <sheetView zoomScaleNormal="100" workbookViewId="0">
      <selection activeCell="E23" sqref="E23"/>
    </sheetView>
  </sheetViews>
  <sheetFormatPr baseColWidth="10" defaultColWidth="11.42578125" defaultRowHeight="15" x14ac:dyDescent="0.25"/>
  <cols>
    <col min="1" max="1" width="3" customWidth="1"/>
    <col min="2" max="2" width="4" customWidth="1"/>
    <col min="4" max="4" width="13" customWidth="1"/>
    <col min="5" max="5" width="113" customWidth="1"/>
    <col min="6" max="6" width="15.140625" customWidth="1"/>
    <col min="7" max="7" width="14.42578125" customWidth="1"/>
    <col min="8" max="8" width="15.5703125" customWidth="1"/>
    <col min="9" max="9" width="16.85546875" style="30" customWidth="1"/>
  </cols>
  <sheetData>
    <row r="1" spans="2:9" ht="15.75" thickBot="1" x14ac:dyDescent="0.3"/>
    <row r="2" spans="2:9" ht="19.5" thickBot="1" x14ac:dyDescent="0.35">
      <c r="B2" s="234" t="s">
        <v>13</v>
      </c>
      <c r="C2" s="235"/>
      <c r="D2" s="235"/>
      <c r="E2" s="235"/>
      <c r="F2" s="235"/>
      <c r="G2" s="235"/>
      <c r="H2" s="235"/>
      <c r="I2" s="236"/>
    </row>
    <row r="3" spans="2:9" ht="30" x14ac:dyDescent="0.25">
      <c r="B3" s="105"/>
      <c r="C3" s="275" t="s">
        <v>75</v>
      </c>
      <c r="D3" s="276"/>
      <c r="E3" s="277"/>
      <c r="F3" s="130" t="s">
        <v>36</v>
      </c>
      <c r="G3" s="131" t="s">
        <v>38</v>
      </c>
      <c r="H3" s="132" t="s">
        <v>40</v>
      </c>
      <c r="I3" s="106" t="s">
        <v>97</v>
      </c>
    </row>
    <row r="4" spans="2:9" x14ac:dyDescent="0.25">
      <c r="B4" s="140">
        <v>1</v>
      </c>
      <c r="C4" s="272"/>
      <c r="D4" s="273"/>
      <c r="E4" s="274"/>
      <c r="F4" s="137"/>
      <c r="G4" s="138"/>
      <c r="H4" s="139"/>
      <c r="I4" s="96">
        <f t="shared" ref="I4:I15" si="0">SUM(F4:H4)</f>
        <v>0</v>
      </c>
    </row>
    <row r="5" spans="2:9" x14ac:dyDescent="0.25">
      <c r="B5" s="140">
        <v>2</v>
      </c>
      <c r="C5" s="272"/>
      <c r="D5" s="273"/>
      <c r="E5" s="274"/>
      <c r="F5" s="137"/>
      <c r="G5" s="138"/>
      <c r="H5" s="139"/>
      <c r="I5" s="96">
        <f t="shared" si="0"/>
        <v>0</v>
      </c>
    </row>
    <row r="6" spans="2:9" x14ac:dyDescent="0.25">
      <c r="B6" s="140">
        <v>3</v>
      </c>
      <c r="C6" s="272"/>
      <c r="D6" s="273"/>
      <c r="E6" s="274"/>
      <c r="F6" s="137"/>
      <c r="G6" s="138"/>
      <c r="H6" s="139"/>
      <c r="I6" s="96">
        <f t="shared" si="0"/>
        <v>0</v>
      </c>
    </row>
    <row r="7" spans="2:9" x14ac:dyDescent="0.25">
      <c r="B7" s="140">
        <v>4</v>
      </c>
      <c r="C7" s="272"/>
      <c r="D7" s="273"/>
      <c r="E7" s="274"/>
      <c r="F7" s="137"/>
      <c r="G7" s="138"/>
      <c r="H7" s="139"/>
      <c r="I7" s="96">
        <f t="shared" si="0"/>
        <v>0</v>
      </c>
    </row>
    <row r="8" spans="2:9" x14ac:dyDescent="0.25">
      <c r="B8" s="140">
        <v>5</v>
      </c>
      <c r="C8" s="272"/>
      <c r="D8" s="273"/>
      <c r="E8" s="274"/>
      <c r="F8" s="137"/>
      <c r="G8" s="138"/>
      <c r="H8" s="139"/>
      <c r="I8" s="96">
        <f t="shared" si="0"/>
        <v>0</v>
      </c>
    </row>
    <row r="9" spans="2:9" x14ac:dyDescent="0.25">
      <c r="B9" s="140">
        <v>6</v>
      </c>
      <c r="C9" s="272"/>
      <c r="D9" s="273"/>
      <c r="E9" s="274"/>
      <c r="F9" s="137"/>
      <c r="G9" s="138"/>
      <c r="H9" s="139"/>
      <c r="I9" s="96">
        <f t="shared" si="0"/>
        <v>0</v>
      </c>
    </row>
    <row r="10" spans="2:9" x14ac:dyDescent="0.25">
      <c r="B10" s="140">
        <v>7</v>
      </c>
      <c r="C10" s="272"/>
      <c r="D10" s="273"/>
      <c r="E10" s="274"/>
      <c r="F10" s="137"/>
      <c r="G10" s="138"/>
      <c r="H10" s="139"/>
      <c r="I10" s="96">
        <f t="shared" si="0"/>
        <v>0</v>
      </c>
    </row>
    <row r="11" spans="2:9" x14ac:dyDescent="0.25">
      <c r="B11" s="140">
        <v>8</v>
      </c>
      <c r="C11" s="272"/>
      <c r="D11" s="273"/>
      <c r="E11" s="274"/>
      <c r="F11" s="137"/>
      <c r="G11" s="138"/>
      <c r="H11" s="139"/>
      <c r="I11" s="96">
        <f t="shared" si="0"/>
        <v>0</v>
      </c>
    </row>
    <row r="12" spans="2:9" x14ac:dyDescent="0.25">
      <c r="B12" s="140">
        <v>9</v>
      </c>
      <c r="C12" s="272"/>
      <c r="D12" s="273"/>
      <c r="E12" s="274"/>
      <c r="F12" s="137"/>
      <c r="G12" s="138"/>
      <c r="H12" s="139"/>
      <c r="I12" s="96">
        <f t="shared" si="0"/>
        <v>0</v>
      </c>
    </row>
    <row r="13" spans="2:9" x14ac:dyDescent="0.25">
      <c r="B13" s="140">
        <v>10</v>
      </c>
      <c r="C13" s="272"/>
      <c r="D13" s="273"/>
      <c r="E13" s="274"/>
      <c r="F13" s="137"/>
      <c r="G13" s="138"/>
      <c r="H13" s="139"/>
      <c r="I13" s="96">
        <f t="shared" si="0"/>
        <v>0</v>
      </c>
    </row>
    <row r="14" spans="2:9" x14ac:dyDescent="0.25">
      <c r="B14" s="140">
        <v>11</v>
      </c>
      <c r="C14" s="272"/>
      <c r="D14" s="273"/>
      <c r="E14" s="274"/>
      <c r="F14" s="137"/>
      <c r="G14" s="138"/>
      <c r="H14" s="139"/>
      <c r="I14" s="96">
        <f t="shared" si="0"/>
        <v>0</v>
      </c>
    </row>
    <row r="15" spans="2:9" x14ac:dyDescent="0.25">
      <c r="B15" s="140">
        <v>12</v>
      </c>
      <c r="C15" s="272"/>
      <c r="D15" s="273"/>
      <c r="E15" s="274"/>
      <c r="F15" s="137"/>
      <c r="G15" s="138"/>
      <c r="H15" s="139"/>
      <c r="I15" s="96">
        <f t="shared" si="0"/>
        <v>0</v>
      </c>
    </row>
    <row r="16" spans="2:9" ht="15.75" thickBot="1" x14ac:dyDescent="0.3">
      <c r="B16" s="237" t="s">
        <v>29</v>
      </c>
      <c r="C16" s="232"/>
      <c r="D16" s="232"/>
      <c r="E16" s="233"/>
      <c r="F16" s="19">
        <f t="shared" ref="F16:H16" si="1">SUM(F4:F15)</f>
        <v>0</v>
      </c>
      <c r="G16" s="23">
        <f t="shared" si="1"/>
        <v>0</v>
      </c>
      <c r="H16" s="133">
        <f t="shared" si="1"/>
        <v>0</v>
      </c>
      <c r="I16" s="100">
        <f>SUM(I4:I15)</f>
        <v>0</v>
      </c>
    </row>
    <row r="18" spans="2:9" x14ac:dyDescent="0.25">
      <c r="B18" s="7" t="s">
        <v>76</v>
      </c>
      <c r="C18" s="85"/>
      <c r="D18" s="85"/>
      <c r="E18" s="85"/>
      <c r="F18" s="85"/>
      <c r="G18" s="85"/>
      <c r="H18" s="85"/>
      <c r="I18" s="129"/>
    </row>
  </sheetData>
  <sheetProtection algorithmName="SHA-512" hashValue="wDsnqEmejnnjduSUSFpP/LK1vKiSRWcDPG3A4zK5m9rrEpwLt0v6R8qJtOrG+4MOkuSmkCvD8YTYMyas9TSPfA==" saltValue="ofzszvoLxIjZuY0A8Jpmzw==" spinCount="100000" sheet="1" objects="1" scenarios="1" insertColumns="0" insertRows="0"/>
  <mergeCells count="15">
    <mergeCell ref="B2:I2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3:E3"/>
    <mergeCell ref="B16:E16"/>
  </mergeCells>
  <pageMargins left="0.70866141732283472" right="0.70866141732283472" top="0.78740157480314965" bottom="0.78740157480314965" header="0.31496062992125984" footer="0.31496062992125984"/>
  <pageSetup paperSize="8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07CF-ECB8-4D57-968F-B5563BCDB745}">
  <sheetPr>
    <tabColor theme="7" tint="0.59999389629810485"/>
    <pageSetUpPr fitToPage="1"/>
  </sheetPr>
  <dimension ref="B1:I16"/>
  <sheetViews>
    <sheetView tabSelected="1" zoomScaleNormal="100" workbookViewId="0">
      <selection activeCell="D24" sqref="D24"/>
    </sheetView>
  </sheetViews>
  <sheetFormatPr baseColWidth="10" defaultColWidth="11.42578125" defaultRowHeight="15" x14ac:dyDescent="0.25"/>
  <cols>
    <col min="1" max="1" width="3" customWidth="1"/>
    <col min="2" max="2" width="4" customWidth="1"/>
    <col min="4" max="4" width="13" customWidth="1"/>
    <col min="5" max="5" width="113" customWidth="1"/>
    <col min="6" max="6" width="15.140625" customWidth="1"/>
    <col min="7" max="7" width="14.42578125" customWidth="1"/>
    <col min="8" max="8" width="15.5703125" customWidth="1"/>
    <col min="9" max="9" width="16.85546875" style="30" customWidth="1"/>
  </cols>
  <sheetData>
    <row r="1" spans="2:9" ht="15.75" thickBot="1" x14ac:dyDescent="0.3"/>
    <row r="2" spans="2:9" ht="19.5" thickBot="1" x14ac:dyDescent="0.35">
      <c r="B2" s="234" t="s">
        <v>109</v>
      </c>
      <c r="C2" s="235"/>
      <c r="D2" s="235"/>
      <c r="E2" s="235"/>
      <c r="F2" s="235"/>
      <c r="G2" s="235"/>
      <c r="H2" s="235"/>
      <c r="I2" s="236"/>
    </row>
    <row r="3" spans="2:9" ht="30" x14ac:dyDescent="0.25">
      <c r="B3" s="105"/>
      <c r="C3" s="275" t="s">
        <v>103</v>
      </c>
      <c r="D3" s="276"/>
      <c r="E3" s="277"/>
      <c r="F3" s="103" t="s">
        <v>104</v>
      </c>
      <c r="G3" s="104" t="s">
        <v>105</v>
      </c>
      <c r="H3" s="186" t="s">
        <v>106</v>
      </c>
      <c r="I3" s="106" t="s">
        <v>107</v>
      </c>
    </row>
    <row r="4" spans="2:9" x14ac:dyDescent="0.25">
      <c r="B4" s="140">
        <v>1</v>
      </c>
      <c r="C4" s="272"/>
      <c r="D4" s="273"/>
      <c r="E4" s="274"/>
      <c r="F4" s="184"/>
      <c r="G4" s="185"/>
      <c r="H4" s="187"/>
      <c r="I4" s="96">
        <f t="shared" ref="I4:I15" si="0">SUM(F4:H4)</f>
        <v>0</v>
      </c>
    </row>
    <row r="5" spans="2:9" x14ac:dyDescent="0.25">
      <c r="B5" s="140">
        <v>2</v>
      </c>
      <c r="C5" s="272"/>
      <c r="D5" s="273"/>
      <c r="E5" s="274"/>
      <c r="F5" s="184"/>
      <c r="G5" s="185"/>
      <c r="H5" s="187"/>
      <c r="I5" s="96">
        <f t="shared" si="0"/>
        <v>0</v>
      </c>
    </row>
    <row r="6" spans="2:9" x14ac:dyDescent="0.25">
      <c r="B6" s="140">
        <v>3</v>
      </c>
      <c r="C6" s="272"/>
      <c r="D6" s="273"/>
      <c r="E6" s="274"/>
      <c r="F6" s="184"/>
      <c r="G6" s="185"/>
      <c r="H6" s="187"/>
      <c r="I6" s="96">
        <f t="shared" si="0"/>
        <v>0</v>
      </c>
    </row>
    <row r="7" spans="2:9" x14ac:dyDescent="0.25">
      <c r="B7" s="140">
        <v>4</v>
      </c>
      <c r="C7" s="272"/>
      <c r="D7" s="273"/>
      <c r="E7" s="274"/>
      <c r="F7" s="184"/>
      <c r="G7" s="185"/>
      <c r="H7" s="187"/>
      <c r="I7" s="96">
        <f t="shared" si="0"/>
        <v>0</v>
      </c>
    </row>
    <row r="8" spans="2:9" x14ac:dyDescent="0.25">
      <c r="B8" s="140">
        <v>5</v>
      </c>
      <c r="C8" s="272"/>
      <c r="D8" s="273"/>
      <c r="E8" s="274"/>
      <c r="F8" s="184"/>
      <c r="G8" s="185"/>
      <c r="H8" s="187"/>
      <c r="I8" s="96">
        <f t="shared" si="0"/>
        <v>0</v>
      </c>
    </row>
    <row r="9" spans="2:9" x14ac:dyDescent="0.25">
      <c r="B9" s="140">
        <v>6</v>
      </c>
      <c r="C9" s="272"/>
      <c r="D9" s="273"/>
      <c r="E9" s="274"/>
      <c r="F9" s="184"/>
      <c r="G9" s="185"/>
      <c r="H9" s="187"/>
      <c r="I9" s="96">
        <f t="shared" si="0"/>
        <v>0</v>
      </c>
    </row>
    <row r="10" spans="2:9" x14ac:dyDescent="0.25">
      <c r="B10" s="140">
        <v>7</v>
      </c>
      <c r="C10" s="272"/>
      <c r="D10" s="273"/>
      <c r="E10" s="274"/>
      <c r="F10" s="184"/>
      <c r="G10" s="185"/>
      <c r="H10" s="187"/>
      <c r="I10" s="96">
        <f t="shared" si="0"/>
        <v>0</v>
      </c>
    </row>
    <row r="11" spans="2:9" x14ac:dyDescent="0.25">
      <c r="B11" s="140">
        <v>8</v>
      </c>
      <c r="C11" s="272"/>
      <c r="D11" s="273"/>
      <c r="E11" s="274"/>
      <c r="F11" s="184"/>
      <c r="G11" s="185"/>
      <c r="H11" s="187"/>
      <c r="I11" s="96">
        <f t="shared" si="0"/>
        <v>0</v>
      </c>
    </row>
    <row r="12" spans="2:9" x14ac:dyDescent="0.25">
      <c r="B12" s="140">
        <v>9</v>
      </c>
      <c r="C12" s="272"/>
      <c r="D12" s="273"/>
      <c r="E12" s="274"/>
      <c r="F12" s="184"/>
      <c r="G12" s="185"/>
      <c r="H12" s="187"/>
      <c r="I12" s="96">
        <f t="shared" si="0"/>
        <v>0</v>
      </c>
    </row>
    <row r="13" spans="2:9" x14ac:dyDescent="0.25">
      <c r="B13" s="140">
        <v>10</v>
      </c>
      <c r="C13" s="272"/>
      <c r="D13" s="273"/>
      <c r="E13" s="274"/>
      <c r="F13" s="184"/>
      <c r="G13" s="185"/>
      <c r="H13" s="187"/>
      <c r="I13" s="96">
        <f t="shared" si="0"/>
        <v>0</v>
      </c>
    </row>
    <row r="14" spans="2:9" x14ac:dyDescent="0.25">
      <c r="B14" s="140">
        <v>11</v>
      </c>
      <c r="C14" s="272"/>
      <c r="D14" s="273"/>
      <c r="E14" s="274"/>
      <c r="F14" s="184"/>
      <c r="G14" s="185"/>
      <c r="H14" s="187"/>
      <c r="I14" s="96">
        <f t="shared" si="0"/>
        <v>0</v>
      </c>
    </row>
    <row r="15" spans="2:9" x14ac:dyDescent="0.25">
      <c r="B15" s="140">
        <v>12</v>
      </c>
      <c r="C15" s="272"/>
      <c r="D15" s="273"/>
      <c r="E15" s="274"/>
      <c r="F15" s="184"/>
      <c r="G15" s="185"/>
      <c r="H15" s="187"/>
      <c r="I15" s="96">
        <f t="shared" si="0"/>
        <v>0</v>
      </c>
    </row>
    <row r="16" spans="2:9" ht="15.75" thickBot="1" x14ac:dyDescent="0.3">
      <c r="B16" s="237" t="s">
        <v>29</v>
      </c>
      <c r="C16" s="232"/>
      <c r="D16" s="232"/>
      <c r="E16" s="233"/>
      <c r="F16" s="108">
        <f t="shared" ref="F16:H16" si="1">SUM(F4:F15)</f>
        <v>0</v>
      </c>
      <c r="G16" s="109">
        <f t="shared" si="1"/>
        <v>0</v>
      </c>
      <c r="H16" s="120">
        <f t="shared" si="1"/>
        <v>0</v>
      </c>
      <c r="I16" s="100">
        <f>SUM(I4:I15)</f>
        <v>0</v>
      </c>
    </row>
  </sheetData>
  <sheetProtection algorithmName="SHA-512" hashValue="7OMeFyaWuz5RbVtcn+AzribSZSK5T11ZXkNKE3kdttdds8U9Voo9DF3gb9iDRUoaS9zQM5cVUpP4ZoaO1AAIMg==" saltValue="41fsqzfCNl0ofytROBZ3mA==" spinCount="100000" sheet="1" objects="1" scenarios="1" insertColumns="0" insertRows="0"/>
  <mergeCells count="15">
    <mergeCell ref="B2:I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B16:E16"/>
  </mergeCells>
  <pageMargins left="0.70866141732283472" right="0.70866141732283472" top="0.78740157480314965" bottom="0.78740157480314965" header="0.31496062992125984" footer="0.31496062992125984"/>
  <pageSetup paperSize="8"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0a49b16-8cd5-4489-8cd3-8a71803b3d9b" ContentTypeId="0x01010024235A0062B53642BAE1A683D2D4FAC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AP" ma:contentTypeID="0x01010024235A0062B53642BAE1A683D2D4FACC00EC0D9819D315364787C552008D68407E" ma:contentTypeVersion="" ma:contentTypeDescription="Dokument Aktenplan MDG&#10;(DoBu, 13.03.20)" ma:contentTypeScope="" ma:versionID="26bf93d34ea75e37201f27d29ee12d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7453313406ef00da903471af3fdc9b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27D878-BB5B-4AFA-9D49-D5E07F7AEEF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84784C4-FBBB-4C1A-917E-2E1760FE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9D2AE6A-FF46-4055-8D70-EBB8347823A8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A958F19F-95FD-40D2-AA2E-BCBA4DBB8B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TOTAL</vt:lpstr>
      <vt:lpstr>Personal</vt:lpstr>
      <vt:lpstr>Med.-Psysch. Material</vt:lpstr>
      <vt:lpstr>Infrastruktur</vt:lpstr>
      <vt:lpstr>Fahrkosten</vt:lpstr>
      <vt:lpstr>Trainingslager</vt:lpstr>
      <vt:lpstr>Med.-Psysch. Betreuung</vt:lpstr>
      <vt:lpstr>Sonstiges</vt:lpstr>
      <vt:lpstr>Einahmen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GANSER, Joseph</dc:creator>
  <cp:keywords/>
  <dc:description/>
  <cp:lastModifiedBy>GANSER, Joseph</cp:lastModifiedBy>
  <cp:revision/>
  <cp:lastPrinted>2021-11-16T09:16:12Z</cp:lastPrinted>
  <dcterms:created xsi:type="dcterms:W3CDTF">2021-06-29T14:41:44Z</dcterms:created>
  <dcterms:modified xsi:type="dcterms:W3CDTF">2021-12-07T12:47:11Z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0x01010024235A0062B53642BAE1A683D2D4FACC00EC0D9819D315364787C552008D68407E</vt:lpwstr>
  </property>
</Properties>
</file>