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ov.sharepoint.com/sites/MDG32/AP/32.07 Private Arbeitsvermittlung/32.07-04 Zulassungsanträge und Anfragen/Liste der in der DG anerkannten Arbeitsvermittler/"/>
    </mc:Choice>
  </mc:AlternateContent>
  <xr:revisionPtr revIDLastSave="1" documentId="8_{98BE061F-2A77-4073-ABF7-AD7FF013CF86}" xr6:coauthVersionLast="47" xr6:coauthVersionMax="47" xr10:uidLastSave="{23C9BE9C-6243-4DE9-AB00-564DFB296A25}"/>
  <bookViews>
    <workbookView xWindow="-120" yWindow="-120" windowWidth="29040" windowHeight="15720" xr2:uid="{00000000-000D-0000-FFFF-FFFF00000000}"/>
  </bookViews>
  <sheets>
    <sheet name="Tabelle1" sheetId="1" r:id="rId1"/>
    <sheet name="Tabelle2" sheetId="5" r:id="rId2"/>
  </sheets>
  <definedNames>
    <definedName name="_xlnm._FilterDatabase" localSheetId="0" hidden="1">Tabelle1!$A$1:$AB$1</definedName>
    <definedName name="_xlnm.Print_Area" localSheetId="0">Tabelle1!$A$1:$X$56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Z12" i="5"/>
  <c r="AB12" i="5" s="1"/>
  <c r="AU11" i="5"/>
  <c r="AU10" i="5"/>
  <c r="Z10" i="5"/>
  <c r="L10" i="5"/>
  <c r="AU9" i="5"/>
  <c r="Z9" i="5"/>
  <c r="L9" i="5"/>
  <c r="AU8" i="5"/>
  <c r="Z8" i="5"/>
  <c r="L8" i="5"/>
  <c r="AU7" i="5"/>
  <c r="AU6" i="5"/>
  <c r="Z6" i="5"/>
  <c r="L6" i="5"/>
  <c r="M12" i="5" s="1"/>
  <c r="AU5" i="5"/>
  <c r="Z5" i="5"/>
  <c r="L5" i="5"/>
  <c r="AP4" i="5"/>
  <c r="AU4" i="5" s="1"/>
  <c r="Z4" i="5"/>
  <c r="L4" i="5"/>
  <c r="AU3" i="5"/>
  <c r="Z3" i="5"/>
  <c r="AA3" i="5" s="1"/>
  <c r="L3" i="5"/>
  <c r="AB10" i="5" l="1"/>
  <c r="M8" i="5"/>
  <c r="AB9" i="5"/>
  <c r="M5" i="5"/>
  <c r="AB6" i="5"/>
  <c r="AB3" i="5"/>
  <c r="M4" i="5"/>
  <c r="M10" i="5"/>
  <c r="AA4" i="5"/>
  <c r="AA12" i="5"/>
  <c r="AA8" i="5"/>
  <c r="AA5" i="5"/>
  <c r="AB4" i="5"/>
  <c r="AB5" i="5"/>
  <c r="M9" i="5"/>
  <c r="AA10" i="5"/>
  <c r="M3" i="5"/>
  <c r="AA6" i="5"/>
  <c r="AA9" i="5"/>
  <c r="M6" i="5"/>
  <c r="AB8" i="5"/>
</calcChain>
</file>

<file path=xl/sharedStrings.xml><?xml version="1.0" encoding="utf-8"?>
<sst xmlns="http://schemas.openxmlformats.org/spreadsheetml/2006/main" count="1300" uniqueCount="661">
  <si>
    <t>Bezeichnung</t>
  </si>
  <si>
    <t>Rechtsform</t>
  </si>
  <si>
    <t>Straße &amp; N°</t>
  </si>
  <si>
    <t>Land</t>
  </si>
  <si>
    <t>PLZ</t>
  </si>
  <si>
    <t>Ort</t>
  </si>
  <si>
    <t>Str u Nr (DG)</t>
  </si>
  <si>
    <t>PLZ (DG)</t>
  </si>
  <si>
    <t>Ort (DG)</t>
  </si>
  <si>
    <t>Tel.</t>
  </si>
  <si>
    <t>Anrede</t>
  </si>
  <si>
    <t>Vorname</t>
  </si>
  <si>
    <t>Name</t>
  </si>
  <si>
    <t>Funktion</t>
  </si>
  <si>
    <t>Anrede K</t>
  </si>
  <si>
    <t>Vorname K</t>
  </si>
  <si>
    <t>Name K</t>
  </si>
  <si>
    <t>E-Mail K</t>
  </si>
  <si>
    <t xml:space="preserve">Tel. </t>
  </si>
  <si>
    <t>Unternehmensnr.</t>
  </si>
  <si>
    <t>E-Mail</t>
  </si>
  <si>
    <t>Sitz DG</t>
  </si>
  <si>
    <t>Zulassungsnr.</t>
  </si>
  <si>
    <t>Anerkennung</t>
  </si>
  <si>
    <t>123 Intérim</t>
  </si>
  <si>
    <t>SRL</t>
  </si>
  <si>
    <t>Rue de l'Avouerie 7</t>
  </si>
  <si>
    <t>B</t>
  </si>
  <si>
    <t>Liège</t>
  </si>
  <si>
    <t>Herr</t>
  </si>
  <si>
    <t>Jean-Benoit</t>
  </si>
  <si>
    <t>Scheen</t>
  </si>
  <si>
    <t>Geschäftsführer</t>
  </si>
  <si>
    <t>jbs@123jobs.be</t>
  </si>
  <si>
    <t>042202050</t>
  </si>
  <si>
    <t>0544978266</t>
  </si>
  <si>
    <t>Nein</t>
  </si>
  <si>
    <t>DG-LAV-042</t>
  </si>
  <si>
    <t>unbefristet</t>
  </si>
  <si>
    <t>Abalone TT Brabant</t>
  </si>
  <si>
    <t>Chaussée de Louvain 5</t>
  </si>
  <si>
    <t>Wavre</t>
  </si>
  <si>
    <t>Sebastien</t>
  </si>
  <si>
    <t>Lacourt</t>
  </si>
  <si>
    <t>Frau</t>
  </si>
  <si>
    <t>Edlira</t>
  </si>
  <si>
    <t>Tomorrica</t>
  </si>
  <si>
    <t>Edlira.TOMORRICA@abalone-group.lu</t>
  </si>
  <si>
    <t>010651826</t>
  </si>
  <si>
    <t>0740577974</t>
  </si>
  <si>
    <t>brabant@abalone-emploi.be</t>
  </si>
  <si>
    <t>DG-LAV-040</t>
  </si>
  <si>
    <t>Abalone TT Charleroi</t>
  </si>
  <si>
    <t>SPRL</t>
  </si>
  <si>
    <t>Boulevard Joseph Tirou 21</t>
  </si>
  <si>
    <t>Charleroi</t>
  </si>
  <si>
    <t>0035227993756</t>
  </si>
  <si>
    <t>0700706620</t>
  </si>
  <si>
    <t>sebastien.lacourt@abalone-group.com</t>
  </si>
  <si>
    <t>DG-LAV-020</t>
  </si>
  <si>
    <t>Abalone TT Liège</t>
  </si>
  <si>
    <t>AG</t>
  </si>
  <si>
    <t>Boulevard de la Sauvenière 110 A</t>
  </si>
  <si>
    <t>Lüttich</t>
  </si>
  <si>
    <t>0650.888.509</t>
  </si>
  <si>
    <t>DG-LAV-017</t>
  </si>
  <si>
    <t>Abalone TT Namur</t>
  </si>
  <si>
    <t>Rue de Bruxelles 31</t>
  </si>
  <si>
    <t>Namur</t>
  </si>
  <si>
    <t>081234000</t>
  </si>
  <si>
    <t>0780495355</t>
  </si>
  <si>
    <t>namur@abalone-emploi.be</t>
  </si>
  <si>
    <t>DG-LAV-041</t>
  </si>
  <si>
    <t>Abalone TT Tournai</t>
  </si>
  <si>
    <t>Grand'Place 47</t>
  </si>
  <si>
    <t>Tournai</t>
  </si>
  <si>
    <t>0699490752</t>
  </si>
  <si>
    <t>0804188495</t>
  </si>
  <si>
    <t>tournai@abalone-emploi.be</t>
  </si>
  <si>
    <t>DG-LAV-043</t>
  </si>
  <si>
    <t>entfällt</t>
  </si>
  <si>
    <t>Accent Construct</t>
  </si>
  <si>
    <t>Beversesteenweg 576</t>
  </si>
  <si>
    <t>Roeselare</t>
  </si>
  <si>
    <t>Paveestr. 28</t>
  </si>
  <si>
    <t>Eupen</t>
  </si>
  <si>
    <t>eupen.construct@accentjobs.be</t>
  </si>
  <si>
    <t>087/572040</t>
  </si>
  <si>
    <t>Stijn</t>
  </si>
  <si>
    <t>Vandervorst</t>
  </si>
  <si>
    <t>Business</t>
  </si>
  <si>
    <t>Controlling</t>
  </si>
  <si>
    <t>Businesscontrol@accentjobs.be</t>
  </si>
  <si>
    <t>051460500</t>
  </si>
  <si>
    <t>0887120626</t>
  </si>
  <si>
    <t>ja</t>
  </si>
  <si>
    <t>DG-LAV-21</t>
  </si>
  <si>
    <t>Accent Jobs for People</t>
  </si>
  <si>
    <t>industry.eupen@accentjobs.be</t>
  </si>
  <si>
    <t>0455.069.956</t>
  </si>
  <si>
    <t>W.97.83</t>
  </si>
  <si>
    <t>Acta Interim SA</t>
  </si>
  <si>
    <t>rue des Ecoles 34</t>
  </si>
  <si>
    <t>Verviers</t>
  </si>
  <si>
    <t>Laurence</t>
  </si>
  <si>
    <t>Schyns</t>
  </si>
  <si>
    <t>Directrice</t>
  </si>
  <si>
    <t>Constance</t>
  </si>
  <si>
    <t>Alexiou</t>
  </si>
  <si>
    <t>info@actainterim.be</t>
  </si>
  <si>
    <t>087/292800</t>
  </si>
  <si>
    <t>0456332045</t>
  </si>
  <si>
    <t>nein</t>
  </si>
  <si>
    <t>W.96.75</t>
  </si>
  <si>
    <t>Actief Interim SA</t>
  </si>
  <si>
    <t>Bosstraat 67 bus2</t>
  </si>
  <si>
    <t>Lummen</t>
  </si>
  <si>
    <t>Bruno</t>
  </si>
  <si>
    <t>Thollebeke</t>
  </si>
  <si>
    <t>CEO</t>
  </si>
  <si>
    <t>Mariefrance</t>
  </si>
  <si>
    <t>Broutin</t>
  </si>
  <si>
    <t>mariefrance.broutin@actief.be</t>
  </si>
  <si>
    <t>013/353433</t>
  </si>
  <si>
    <t>0433344035</t>
  </si>
  <si>
    <t>actief@actief.be</t>
  </si>
  <si>
    <t>W.93.69</t>
  </si>
  <si>
    <t xml:space="preserve">Adecco Construct </t>
  </si>
  <si>
    <t>Noordkustlaan 16B</t>
  </si>
  <si>
    <t>Groot-Bijgaarden</t>
  </si>
  <si>
    <t>Aurélie</t>
  </si>
  <si>
    <t>Calouche</t>
  </si>
  <si>
    <t xml:space="preserve">Frau </t>
  </si>
  <si>
    <t>Ellen</t>
  </si>
  <si>
    <t xml:space="preserve">Vantomme </t>
  </si>
  <si>
    <t>ellen.vantomme@adeccogroup.com</t>
  </si>
  <si>
    <t>02/5839111</t>
  </si>
  <si>
    <t>0476991065</t>
  </si>
  <si>
    <t>info@adecco.be</t>
  </si>
  <si>
    <t>DG-LAV-009</t>
  </si>
  <si>
    <t>Adecco Personnel Services</t>
  </si>
  <si>
    <t>Herbesthaler Str. 146</t>
  </si>
  <si>
    <t xml:space="preserve">Eupen.342@adecco.be </t>
  </si>
  <si>
    <t>087/591820</t>
  </si>
  <si>
    <t>0404221962</t>
  </si>
  <si>
    <t>W.INT.001</t>
  </si>
  <si>
    <t xml:space="preserve">Adecco Professional Staffing </t>
  </si>
  <si>
    <t>Eupen.342@adecco.be</t>
  </si>
  <si>
    <t>0408236079</t>
  </si>
  <si>
    <t>Ja</t>
  </si>
  <si>
    <t>DG-LAV-019</t>
  </si>
  <si>
    <t>Allo Interim</t>
  </si>
  <si>
    <t>Avenue du Roi 22</t>
  </si>
  <si>
    <t>Saint-Gilles</t>
  </si>
  <si>
    <t>Yann</t>
  </si>
  <si>
    <t>Robert</t>
  </si>
  <si>
    <t>Administrateur</t>
  </si>
  <si>
    <t>robert@allointerim.be</t>
  </si>
  <si>
    <t>025343800</t>
  </si>
  <si>
    <t>0441050387</t>
  </si>
  <si>
    <t>W.91.57</t>
  </si>
  <si>
    <t xml:space="preserve">ASAP.be </t>
  </si>
  <si>
    <t>Zuiderring 11</t>
  </si>
  <si>
    <t>Genk</t>
  </si>
  <si>
    <t>Ruben</t>
  </si>
  <si>
    <t>Peumans</t>
  </si>
  <si>
    <t xml:space="preserve">CEO   </t>
  </si>
  <si>
    <t>Cindy</t>
  </si>
  <si>
    <t>Merckx</t>
  </si>
  <si>
    <t>cindy.merckx@asap.be</t>
  </si>
  <si>
    <t>089/201400</t>
  </si>
  <si>
    <t>0434259595</t>
  </si>
  <si>
    <t>W.92.64</t>
  </si>
  <si>
    <t>Axis</t>
  </si>
  <si>
    <t>Bourlastraat 3</t>
  </si>
  <si>
    <t>Antwerpen</t>
  </si>
  <si>
    <t>Christophe</t>
  </si>
  <si>
    <t>Velge</t>
  </si>
  <si>
    <t>Managing Director</t>
  </si>
  <si>
    <t>Kirs</t>
  </si>
  <si>
    <t>Cheung</t>
  </si>
  <si>
    <t>timesheet@axis.eu</t>
  </si>
  <si>
    <t>03 234 91 57</t>
  </si>
  <si>
    <t>0458.028.951</t>
  </si>
  <si>
    <t>admin@axis.eu</t>
  </si>
  <si>
    <t>W.98.88</t>
  </si>
  <si>
    <t>AXXAZ Europe</t>
  </si>
  <si>
    <t>GmbH</t>
  </si>
  <si>
    <t>Faulenseestr. 41</t>
  </si>
  <si>
    <t>D</t>
  </si>
  <si>
    <t>Rieden a.F.</t>
  </si>
  <si>
    <t>Angelika</t>
  </si>
  <si>
    <t>Arensman-Glasmann</t>
  </si>
  <si>
    <t>Geschäftsführerin</t>
  </si>
  <si>
    <t>angelika.arensman@axxaz.eu</t>
  </si>
  <si>
    <t>004983629263300</t>
  </si>
  <si>
    <t>lennaert.riedijk@axxaz.eu</t>
  </si>
  <si>
    <t>DG-LAV-022</t>
  </si>
  <si>
    <t xml:space="preserve">Bright Plus </t>
  </si>
  <si>
    <t>Frankrijklei 101</t>
  </si>
  <si>
    <t>Linda</t>
  </si>
  <si>
    <t>Cappelle</t>
  </si>
  <si>
    <t>Karine</t>
  </si>
  <si>
    <t>Warzecha</t>
  </si>
  <si>
    <t>karine.warzecha@rgfstaffing.be</t>
  </si>
  <si>
    <t>03/800,64,00</t>
  </si>
  <si>
    <t>0447485645</t>
  </si>
  <si>
    <t>info@usgpeople.be</t>
  </si>
  <si>
    <t>W.99.90</t>
  </si>
  <si>
    <t>Brunel</t>
  </si>
  <si>
    <t>Langemarckstraße 4</t>
  </si>
  <si>
    <t>Bremen</t>
  </si>
  <si>
    <t>Heiner</t>
  </si>
  <si>
    <t>Lammers</t>
  </si>
  <si>
    <t>Henrike</t>
  </si>
  <si>
    <t>Witte</t>
  </si>
  <si>
    <t>h.witte@brunel.net</t>
  </si>
  <si>
    <t>+494211788636</t>
  </si>
  <si>
    <t>HRB16935</t>
  </si>
  <si>
    <t>DG-LAV-027</t>
  </si>
  <si>
    <t>Care Talents</t>
  </si>
  <si>
    <t>Beneluxpark 26   Boîte b46</t>
  </si>
  <si>
    <t>Kortrijk</t>
  </si>
  <si>
    <t>Samuel</t>
  </si>
  <si>
    <t>Daems</t>
  </si>
  <si>
    <t>samuel.daems@houseoftalents.be</t>
  </si>
  <si>
    <t>056245644</t>
  </si>
  <si>
    <t>0820126090</t>
  </si>
  <si>
    <t>info@caretalents.be</t>
  </si>
  <si>
    <t>DG-LAV-047</t>
  </si>
  <si>
    <t>Carrière Interim</t>
  </si>
  <si>
    <t>Winterslagstraat 4</t>
  </si>
  <si>
    <t>Michel</t>
  </si>
  <si>
    <t>Sniekers</t>
  </si>
  <si>
    <t>Geschäftsfürher</t>
  </si>
  <si>
    <t>Gadija</t>
  </si>
  <si>
    <t>Aazzam</t>
  </si>
  <si>
    <t>g.aazzam@carriere.com</t>
  </si>
  <si>
    <t>1008.296.093</t>
  </si>
  <si>
    <t>DG-LAV-046</t>
  </si>
  <si>
    <t xml:space="preserve">DaJobs </t>
  </si>
  <si>
    <t>Galerie de la Porte Louise 203 , boîte 5</t>
  </si>
  <si>
    <t>Ixelles</t>
  </si>
  <si>
    <t>Kirchstr. 39</t>
  </si>
  <si>
    <t>eupen@daoust.be</t>
  </si>
  <si>
    <t>087/393232</t>
  </si>
  <si>
    <t>Maxime</t>
  </si>
  <si>
    <t>Deremince</t>
  </si>
  <si>
    <t>Gérant</t>
  </si>
  <si>
    <t>De Ryck</t>
  </si>
  <si>
    <t>admin@daoust.be</t>
  </si>
  <si>
    <t>02/513.14.14</t>
  </si>
  <si>
    <t>0400.523.292</t>
  </si>
  <si>
    <t>DM Interim</t>
  </si>
  <si>
    <t>Rue de la Gare 38</t>
  </si>
  <si>
    <t>Comines-Warneton</t>
  </si>
  <si>
    <t>Marjorie</t>
  </si>
  <si>
    <t>Staszak</t>
  </si>
  <si>
    <t>info@dm-interim.com</t>
  </si>
  <si>
    <t>056341016</t>
  </si>
  <si>
    <t>0794.496.217</t>
  </si>
  <si>
    <t>DM-LAV-39</t>
  </si>
  <si>
    <t>Equip Interim</t>
  </si>
  <si>
    <t>Rue d'Abhooz 31</t>
  </si>
  <si>
    <t>Herstal</t>
  </si>
  <si>
    <t>x</t>
  </si>
  <si>
    <t>087/744141</t>
  </si>
  <si>
    <t>Felipe</t>
  </si>
  <si>
    <t>Navio Garcia</t>
  </si>
  <si>
    <t xml:space="preserve">Nathalie </t>
  </si>
  <si>
    <t>Parent</t>
  </si>
  <si>
    <t>n.parent@groupequip.be</t>
  </si>
  <si>
    <t>04/2217110</t>
  </si>
  <si>
    <t>0451141852</t>
  </si>
  <si>
    <t>W.93.70</t>
  </si>
  <si>
    <t>Evoke</t>
  </si>
  <si>
    <t>BV</t>
  </si>
  <si>
    <t>Schoutlaan 14</t>
  </si>
  <si>
    <t>NL</t>
  </si>
  <si>
    <t>6002 EA</t>
  </si>
  <si>
    <t>Weert</t>
  </si>
  <si>
    <t>Mark</t>
  </si>
  <si>
    <t>Verhaegh</t>
  </si>
  <si>
    <t>Evelien</t>
  </si>
  <si>
    <t>Rooijmans</t>
  </si>
  <si>
    <t>erooijmans@evokestaffing.nl</t>
  </si>
  <si>
    <t>+31495518999</t>
  </si>
  <si>
    <t>DG-LAV-038</t>
  </si>
  <si>
    <t>Express Medical</t>
  </si>
  <si>
    <t>An</t>
  </si>
  <si>
    <t>Aelbrecht</t>
  </si>
  <si>
    <t>0435150611</t>
  </si>
  <si>
    <t>info@express-medical.be</t>
  </si>
  <si>
    <t>W.88.36</t>
  </si>
  <si>
    <t>Forum Jobs</t>
  </si>
  <si>
    <t>Kwadestraat 149a bus 3.1</t>
  </si>
  <si>
    <t>Marjolein</t>
  </si>
  <si>
    <t>Geens</t>
  </si>
  <si>
    <t>Bernard</t>
  </si>
  <si>
    <t>Deramouth</t>
  </si>
  <si>
    <t>boekhouding@forumjobs.be</t>
  </si>
  <si>
    <t>051267574</t>
  </si>
  <si>
    <t>0460.046.650</t>
  </si>
  <si>
    <t>W.98.85</t>
  </si>
  <si>
    <t>Grandalvo - Empresa de Trabalho Temporario</t>
  </si>
  <si>
    <t>LDA</t>
  </si>
  <si>
    <t>Urbanização S. José  Rua Dr. Abel Varzim, Bloco 32 – 2º andar, Sala C,</t>
  </si>
  <si>
    <t>PT</t>
  </si>
  <si>
    <t>4750-253</t>
  </si>
  <si>
    <t>Barcelos</t>
  </si>
  <si>
    <t>Fraga</t>
  </si>
  <si>
    <t>Floripes</t>
  </si>
  <si>
    <t>geral@grandalvo.com</t>
  </si>
  <si>
    <t>DG-LAV-051</t>
  </si>
  <si>
    <t>Henri Lemaitre Interim</t>
  </si>
  <si>
    <t xml:space="preserve"> </t>
  </si>
  <si>
    <t>Bld de Froidmont 9</t>
  </si>
  <si>
    <t>Liège - Grivegnée</t>
  </si>
  <si>
    <t xml:space="preserve">Jean </t>
  </si>
  <si>
    <t>Lemaître</t>
  </si>
  <si>
    <t>Directeur</t>
  </si>
  <si>
    <t>jean.lemaitre@leminterim.be</t>
  </si>
  <si>
    <t>04/344.24.24</t>
  </si>
  <si>
    <t>0445.252.566</t>
  </si>
  <si>
    <t>jl@leminterim.be</t>
  </si>
  <si>
    <t>W004</t>
  </si>
  <si>
    <t>Hospitium Gent</t>
  </si>
  <si>
    <t>NV</t>
  </si>
  <si>
    <t>Charles de Kerchovelaan 187</t>
  </si>
  <si>
    <t>Gent</t>
  </si>
  <si>
    <t>Wim</t>
  </si>
  <si>
    <t>Schiettecat</t>
  </si>
  <si>
    <t>gent@silvertie.be</t>
  </si>
  <si>
    <t>092470203</t>
  </si>
  <si>
    <t>0651959170</t>
  </si>
  <si>
    <t>DG-LAV-033</t>
  </si>
  <si>
    <t>Human Supports Medical</t>
  </si>
  <si>
    <t>Beneluxpark(Kor) 26   Boîte b46</t>
  </si>
  <si>
    <t>Gauthier</t>
  </si>
  <si>
    <t>Steiner</t>
  </si>
  <si>
    <t>Dubuisson</t>
  </si>
  <si>
    <t>nathalie.dubuisson@proptimum.be</t>
  </si>
  <si>
    <t>02/899.09.39</t>
  </si>
  <si>
    <t>0536839669</t>
  </si>
  <si>
    <t>bo@humansupports.be</t>
  </si>
  <si>
    <t>DG-LAV-018</t>
  </si>
  <si>
    <t>Iboo</t>
  </si>
  <si>
    <t>Route Marie-Thérèse 1</t>
  </si>
  <si>
    <t>Paliseul</t>
  </si>
  <si>
    <t xml:space="preserve">Laëtitia </t>
  </si>
  <si>
    <t>Galiotto</t>
  </si>
  <si>
    <t>Gérante</t>
  </si>
  <si>
    <t>lga@iboojobs.be</t>
  </si>
  <si>
    <t>0493415784</t>
  </si>
  <si>
    <t>0721798972</t>
  </si>
  <si>
    <t>DG-LAV-037</t>
  </si>
  <si>
    <t>Idéfix</t>
  </si>
  <si>
    <t>Jubileumlaan 109</t>
  </si>
  <si>
    <t>Olivier</t>
  </si>
  <si>
    <t>Saverys</t>
  </si>
  <si>
    <t>Vos</t>
  </si>
  <si>
    <t>ruben@misonrouge.be</t>
  </si>
  <si>
    <t>0485815008</t>
  </si>
  <si>
    <t>0817944778</t>
  </si>
  <si>
    <t>ruben@maisonrouge.be</t>
  </si>
  <si>
    <t>DG-LAV-034</t>
  </si>
  <si>
    <t>Impact</t>
  </si>
  <si>
    <t>Hendrik van Veldekesningel 150/81</t>
  </si>
  <si>
    <t>Hasselt</t>
  </si>
  <si>
    <t>Eric</t>
  </si>
  <si>
    <t>Dantinne</t>
  </si>
  <si>
    <t>Tatjana</t>
  </si>
  <si>
    <t>Vranken</t>
  </si>
  <si>
    <t>tatjana.vranken@impact.be</t>
  </si>
  <si>
    <t>011/213040</t>
  </si>
  <si>
    <t>0499539690</t>
  </si>
  <si>
    <t>info@impact.be</t>
  </si>
  <si>
    <t>DG-LAV-007</t>
  </si>
  <si>
    <t>Intra Interim</t>
  </si>
  <si>
    <t>Strada Aurel Baesu 40, sector1</t>
  </si>
  <si>
    <t>RO</t>
  </si>
  <si>
    <t>Bukarest</t>
  </si>
  <si>
    <t>DG-LAV-053</t>
  </si>
  <si>
    <t>Job Expert</t>
  </si>
  <si>
    <t>Opheldingsweg 2</t>
  </si>
  <si>
    <t>Zonhoven</t>
  </si>
  <si>
    <t xml:space="preserve">Jo </t>
  </si>
  <si>
    <t>Mellemans</t>
  </si>
  <si>
    <t>Els</t>
  </si>
  <si>
    <t>Paret</t>
  </si>
  <si>
    <t>els.paret@glowi.be</t>
  </si>
  <si>
    <t>011/72.10.25</t>
  </si>
  <si>
    <t>0449516509</t>
  </si>
  <si>
    <t>backoffice.jobs@glowi.be</t>
  </si>
  <si>
    <t>VG.298/U</t>
  </si>
  <si>
    <t>Jobmatch NV</t>
  </si>
  <si>
    <t>Rue Fernand Houget 19A</t>
  </si>
  <si>
    <t>Jurka</t>
  </si>
  <si>
    <t>Lernout</t>
  </si>
  <si>
    <t>Head of Payroll &amp; Legal/ headquaters</t>
  </si>
  <si>
    <t>Jurka.Lernout@JOBMATCH.BE</t>
  </si>
  <si>
    <t>02/528,5900</t>
  </si>
  <si>
    <t>0418.737.419</t>
  </si>
  <si>
    <t>verviers@jobmatch.be</t>
  </si>
  <si>
    <t>W005</t>
  </si>
  <si>
    <t>Jobyx SPRL</t>
  </si>
  <si>
    <t>Rue du Beau Site 38</t>
  </si>
  <si>
    <t>Lambermont</t>
  </si>
  <si>
    <t>Julien</t>
  </si>
  <si>
    <t>Huart</t>
  </si>
  <si>
    <t>info@jobyx.be</t>
  </si>
  <si>
    <t>0472199507</t>
  </si>
  <si>
    <t>0720948342</t>
  </si>
  <si>
    <t>DG-LAV-45</t>
  </si>
  <si>
    <t>Konvert Interim Vlaanderen</t>
  </si>
  <si>
    <t>President Kennedylaan 7</t>
  </si>
  <si>
    <t>Verhelst</t>
  </si>
  <si>
    <t>Administrator</t>
  </si>
  <si>
    <t>Ilse</t>
  </si>
  <si>
    <t xml:space="preserve">Vanhaecke </t>
  </si>
  <si>
    <t>Ilse.Vanhaecke@konvert.be</t>
  </si>
  <si>
    <t>056240100</t>
  </si>
  <si>
    <t>0898458243</t>
  </si>
  <si>
    <t>legal@konvert.be</t>
  </si>
  <si>
    <t>DG-LAV-044</t>
  </si>
  <si>
    <t>Konvert Interim Wallonie AG</t>
  </si>
  <si>
    <t>Rue du Sondart 2</t>
  </si>
  <si>
    <t>0874497065</t>
  </si>
  <si>
    <t>info@konvert.be</t>
  </si>
  <si>
    <t>DG-LAV-025</t>
  </si>
  <si>
    <t>Konvert NV</t>
  </si>
  <si>
    <t>Bohemenberg 23A</t>
  </si>
  <si>
    <t>0405423970</t>
  </si>
  <si>
    <t>W.INT.028</t>
  </si>
  <si>
    <t>Liantis talent services</t>
  </si>
  <si>
    <t>Sint-Clarastraat 48</t>
  </si>
  <si>
    <t xml:space="preserve">Brugge   </t>
  </si>
  <si>
    <t>Philip</t>
  </si>
  <si>
    <t>Van Eeckhoute</t>
  </si>
  <si>
    <t>Gedelegeerd bestuurder</t>
  </si>
  <si>
    <t xml:space="preserve">Kim </t>
  </si>
  <si>
    <t xml:space="preserve">Depreeuw </t>
  </si>
  <si>
    <t>kim.depreeuw@liantis.be</t>
  </si>
  <si>
    <t>050 47 48 68</t>
  </si>
  <si>
    <t>0461.724.354</t>
  </si>
  <si>
    <t>W.98.87</t>
  </si>
  <si>
    <t>Lost in Space</t>
  </si>
  <si>
    <t>DG-LAV-052</t>
  </si>
  <si>
    <t>Manpower</t>
  </si>
  <si>
    <t>Avenue des Communautés 110</t>
  </si>
  <si>
    <t>Woluwe-Saint-Lambert</t>
  </si>
  <si>
    <t>Delfosse</t>
  </si>
  <si>
    <t>Managing Dirctor</t>
  </si>
  <si>
    <t>Bjorn</t>
  </si>
  <si>
    <t>Hubens</t>
  </si>
  <si>
    <t>bjorn.hubens@manpower.be</t>
  </si>
  <si>
    <t>0499121127</t>
  </si>
  <si>
    <t>0412695309</t>
  </si>
  <si>
    <t>info@manpower.be</t>
  </si>
  <si>
    <t>MD Hospitality</t>
  </si>
  <si>
    <t>Boulevard de la Sauvenière 17</t>
  </si>
  <si>
    <t xml:space="preserve">Liège  </t>
  </si>
  <si>
    <t>Michäel</t>
  </si>
  <si>
    <t>Daniels</t>
  </si>
  <si>
    <t>michael@md-hospitality.be</t>
  </si>
  <si>
    <t>0473636202</t>
  </si>
  <si>
    <t>0753944079</t>
  </si>
  <si>
    <t>DG-LAV-035</t>
  </si>
  <si>
    <t>Mise en Place</t>
  </si>
  <si>
    <t>Ilgatlaan 15/01</t>
  </si>
  <si>
    <t>Senne</t>
  </si>
  <si>
    <t>Drieghe</t>
  </si>
  <si>
    <t>senne@miseenplace.be</t>
  </si>
  <si>
    <t>11284099</t>
  </si>
  <si>
    <t>0666542824</t>
  </si>
  <si>
    <t>DG-LAV-036</t>
  </si>
  <si>
    <t>Nova Work</t>
  </si>
  <si>
    <t>Avenue Hermann-Debroux 42</t>
  </si>
  <si>
    <t>Auderghem</t>
  </si>
  <si>
    <t>Santos</t>
  </si>
  <si>
    <t>ruben.santos@novawork.be</t>
  </si>
  <si>
    <t>0498139907</t>
  </si>
  <si>
    <t>1017194953</t>
  </si>
  <si>
    <t>DG-LAV-050</t>
  </si>
  <si>
    <t>Palais de l'Intérim</t>
  </si>
  <si>
    <t>Rue Coenraets 72</t>
  </si>
  <si>
    <t>Bruxelles</t>
  </si>
  <si>
    <t>MAXIME</t>
  </si>
  <si>
    <t>DECHESNE</t>
  </si>
  <si>
    <t>Administrateur délégué</t>
  </si>
  <si>
    <t>Gaëlle</t>
  </si>
  <si>
    <t>Conan</t>
  </si>
  <si>
    <t>instances@smart.coop</t>
  </si>
  <si>
    <t>0479502903</t>
  </si>
  <si>
    <t>0810.127.964</t>
  </si>
  <si>
    <t>DG-LAV-011</t>
  </si>
  <si>
    <t>Randstad Belgium</t>
  </si>
  <si>
    <t xml:space="preserve">Boechoutlaan 105   0001 </t>
  </si>
  <si>
    <t>Strombeek-Bever</t>
  </si>
  <si>
    <t>Bergstraße 21</t>
  </si>
  <si>
    <t>eupen@randstad.be</t>
  </si>
  <si>
    <t>087/561210</t>
  </si>
  <si>
    <t>Annic</t>
  </si>
  <si>
    <t>Bosmans</t>
  </si>
  <si>
    <t>Administrice déléguée</t>
  </si>
  <si>
    <t>Kris</t>
  </si>
  <si>
    <t>Van Nieuwenhoven</t>
  </si>
  <si>
    <t>kris.van.nieuwenhoven@randstadgroup.be</t>
  </si>
  <si>
    <t>0496190001</t>
  </si>
  <si>
    <t>0402725291</t>
  </si>
  <si>
    <t xml:space="preserve">A.94-A.153 </t>
  </si>
  <si>
    <t>Robert Half</t>
  </si>
  <si>
    <t>Spoorwegstraat 34, bus 1</t>
  </si>
  <si>
    <t>Campo</t>
  </si>
  <si>
    <t>Zaakvoerder</t>
  </si>
  <si>
    <t>Barbara</t>
  </si>
  <si>
    <t>De Wispeleir</t>
  </si>
  <si>
    <t>barbara.dewispeleir@roberthalf.net</t>
  </si>
  <si>
    <t>024816620</t>
  </si>
  <si>
    <t>0440965760</t>
  </si>
  <si>
    <t>Kris.campo@roberthalf.net</t>
  </si>
  <si>
    <t>W.91.55</t>
  </si>
  <si>
    <t>Rollit Payroll</t>
  </si>
  <si>
    <t>Braschaatsteenweg 253</t>
  </si>
  <si>
    <t>Kalmthout</t>
  </si>
  <si>
    <t xml:space="preserve">Lauren </t>
  </si>
  <si>
    <t>Somers</t>
  </si>
  <si>
    <t>lauren@rollit.be</t>
  </si>
  <si>
    <t>0496066223</t>
  </si>
  <si>
    <t>0728514639</t>
  </si>
  <si>
    <t>DG-LAV-031</t>
  </si>
  <si>
    <t>SAM Interim</t>
  </si>
  <si>
    <t>Pieds d'Alouettes 39</t>
  </si>
  <si>
    <t>Nanine</t>
  </si>
  <si>
    <t>Libois</t>
  </si>
  <si>
    <t>olivier@sam-interim.be</t>
  </si>
  <si>
    <t>0497463150</t>
  </si>
  <si>
    <t>0754886959</t>
  </si>
  <si>
    <t>DG-LAV-032</t>
  </si>
  <si>
    <t>SD Worx Staffing Solutions</t>
  </si>
  <si>
    <t>Aalbeeksesteenweg 24</t>
  </si>
  <si>
    <t>Lauwe</t>
  </si>
  <si>
    <t>Nico</t>
  </si>
  <si>
    <t>Reeskens</t>
  </si>
  <si>
    <t>Cornelis</t>
  </si>
  <si>
    <t>kim.cornelis@sdworx.com</t>
  </si>
  <si>
    <t>0474970702</t>
  </si>
  <si>
    <t>0807281213</t>
  </si>
  <si>
    <t>info.staffing@sdworx.com</t>
  </si>
  <si>
    <t>DG-LAV-024</t>
  </si>
  <si>
    <t>Staffable België</t>
  </si>
  <si>
    <t>Kortijksesteeenweg 1095B</t>
  </si>
  <si>
    <t>Hans</t>
  </si>
  <si>
    <t>Van Grunderbeeck</t>
  </si>
  <si>
    <t>hans@offix.solutions</t>
  </si>
  <si>
    <t>0496121655</t>
  </si>
  <si>
    <t>0831191416</t>
  </si>
  <si>
    <t>DG-LAV-030</t>
  </si>
  <si>
    <t xml:space="preserve">Start People </t>
  </si>
  <si>
    <t>Gospertstr. 12</t>
  </si>
  <si>
    <t>eupen@startpeople.be</t>
  </si>
  <si>
    <t>087/743130</t>
  </si>
  <si>
    <t>Ann</t>
  </si>
  <si>
    <t>Mertens</t>
  </si>
  <si>
    <t>0456512385</t>
  </si>
  <si>
    <t>Start People Abroad</t>
  </si>
  <si>
    <t xml:space="preserve">Antwerpen </t>
  </si>
  <si>
    <t>0402725588</t>
  </si>
  <si>
    <t>Start People Construct</t>
  </si>
  <si>
    <t>0427547987</t>
  </si>
  <si>
    <t>DG-LAV-002</t>
  </si>
  <si>
    <t>Talents 2 Care</t>
  </si>
  <si>
    <t>0722920610</t>
  </si>
  <si>
    <t>DG-LAV-048</t>
  </si>
  <si>
    <t>Talentus</t>
  </si>
  <si>
    <t>Sneeuwbeslaan 14</t>
  </si>
  <si>
    <t>Anvers</t>
  </si>
  <si>
    <t>Pieter</t>
  </si>
  <si>
    <t xml:space="preserve">Van Hemele </t>
  </si>
  <si>
    <t>Financieel Directeur</t>
  </si>
  <si>
    <t>Annelies</t>
  </si>
  <si>
    <t>De Wilde</t>
  </si>
  <si>
    <t>annelies.dewilde@talentus.be</t>
  </si>
  <si>
    <t>03/224.80.80</t>
  </si>
  <si>
    <t>0826006072</t>
  </si>
  <si>
    <t>DG-LAV-010</t>
  </si>
  <si>
    <t>Tempo Team</t>
  </si>
  <si>
    <t>0428.327.551</t>
  </si>
  <si>
    <t>W.86.13</t>
  </si>
  <si>
    <t xml:space="preserve">Tentoo Payroll Services </t>
  </si>
  <si>
    <t>Ikaroslaan 14</t>
  </si>
  <si>
    <t>Zaventem</t>
  </si>
  <si>
    <t>Johan</t>
  </si>
  <si>
    <t>Lauwers</t>
  </si>
  <si>
    <t>Sophie</t>
  </si>
  <si>
    <t>Laere</t>
  </si>
  <si>
    <t>sophie@tentoo.be</t>
  </si>
  <si>
    <t>027257000</t>
  </si>
  <si>
    <t>0462803529</t>
  </si>
  <si>
    <t>info@tentoo.be</t>
  </si>
  <si>
    <t>W.2000.94</t>
  </si>
  <si>
    <t>Triangle Solutions RH</t>
  </si>
  <si>
    <t>Allée de la Recherche 12</t>
  </si>
  <si>
    <t>Bertrand</t>
  </si>
  <si>
    <t>Toussaint</t>
  </si>
  <si>
    <t>Christelle</t>
  </si>
  <si>
    <t>Drooghaag</t>
  </si>
  <si>
    <t>christelle@triangle-solutions-rh.be</t>
  </si>
  <si>
    <t>0478554692</t>
  </si>
  <si>
    <t>04467310536</t>
  </si>
  <si>
    <t>W.INT.029</t>
  </si>
  <si>
    <t>Triangle solutions RH construction</t>
  </si>
  <si>
    <t>Première Avenue 2</t>
  </si>
  <si>
    <t>0695507519</t>
  </si>
  <si>
    <t>DG-LAV-29</t>
  </si>
  <si>
    <t>Vind</t>
  </si>
  <si>
    <t>Houtskoolstraat 17</t>
  </si>
  <si>
    <t>Nathalie</t>
  </si>
  <si>
    <t>Christiaens</t>
  </si>
  <si>
    <t>Management</t>
  </si>
  <si>
    <t>Lien</t>
  </si>
  <si>
    <t>De Craene</t>
  </si>
  <si>
    <t>administratie@vindeenjob.be</t>
  </si>
  <si>
    <t>051/262743</t>
  </si>
  <si>
    <t>0455332351</t>
  </si>
  <si>
    <t>W.97.79</t>
  </si>
  <si>
    <t>Vivaldi's Construct</t>
  </si>
  <si>
    <t>Lange Klarenstraat 19</t>
  </si>
  <si>
    <t>Bénédicte</t>
  </si>
  <si>
    <t>Baucy</t>
  </si>
  <si>
    <t>Michielsens</t>
  </si>
  <si>
    <t>Maarten</t>
  </si>
  <si>
    <t>maarten.michielsens@vivaldisinterim.be</t>
  </si>
  <si>
    <t>033037095</t>
  </si>
  <si>
    <t>0485619055</t>
  </si>
  <si>
    <t>W.86.18</t>
  </si>
  <si>
    <t>Vivaldis Interim</t>
  </si>
  <si>
    <t>DG-LAV-012</t>
  </si>
  <si>
    <t>X-Care</t>
  </si>
  <si>
    <t>Sluisweg 1 Box 13</t>
  </si>
  <si>
    <t>Kaat</t>
  </si>
  <si>
    <t>De Smet</t>
  </si>
  <si>
    <t>Mieke</t>
  </si>
  <si>
    <t>Lampe</t>
  </si>
  <si>
    <t>mieke.lampe@x-care.be</t>
  </si>
  <si>
    <t>092435439</t>
  </si>
  <si>
    <t>0533.984.109</t>
  </si>
  <si>
    <t>info@x-care.be</t>
  </si>
  <si>
    <t>DG-LAV-049</t>
  </si>
  <si>
    <t>PK</t>
  </si>
  <si>
    <t>Beschreibung</t>
  </si>
  <si>
    <t>Paritätische Hilfskommission für Arbeiter</t>
  </si>
  <si>
    <t>Paritätische Hilfskommission für Angestellte</t>
  </si>
  <si>
    <t>Paritätische Kommission für die chemische Industrie</t>
  </si>
  <si>
    <t>Paritätische Kommission für das Hotelgewerbe</t>
  </si>
  <si>
    <t>Paritätische Kommission für Angestellte in der Lebensmittelindustrie</t>
  </si>
  <si>
    <t>Paritätische Kommission für den selbständigen Einzelhandel</t>
  </si>
  <si>
    <t>Paritätische Kommission für große Einzelhandelsbetriebe</t>
  </si>
  <si>
    <t>Paritätische Kommission für Erziehungs- und Unterbringungseinrichtungen und –dienste</t>
  </si>
  <si>
    <t>Paritätische Kommission für Transport und Logistik</t>
  </si>
  <si>
    <t>Paritätische Kommission für das Baugewerbe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</si>
</sst>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1" applyAlignment="1" applyProtection="1"/>
    <xf numFmtId="0" fontId="5" fillId="0" borderId="0" xfId="0" quotePrefix="1" applyFont="1"/>
    <xf numFmtId="0" fontId="8" fillId="0" borderId="0" xfId="0" applyFo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2" borderId="0" xfId="1" applyFill="1" applyAlignment="1" applyProtection="1"/>
    <xf numFmtId="14" fontId="0" fillId="0" borderId="0" xfId="0" applyNumberFormat="1"/>
    <xf numFmtId="9" fontId="0" fillId="0" borderId="0" xfId="2" applyFont="1"/>
    <xf numFmtId="0" fontId="3" fillId="0" borderId="0" xfId="0" applyFont="1"/>
    <xf numFmtId="14" fontId="3" fillId="0" borderId="0" xfId="0" applyNumberFormat="1" applyFont="1"/>
    <xf numFmtId="164" fontId="0" fillId="0" borderId="0" xfId="2" applyNumberFormat="1" applyFont="1"/>
    <xf numFmtId="0" fontId="0" fillId="3" borderId="0" xfId="0" applyFill="1"/>
    <xf numFmtId="49" fontId="10" fillId="0" borderId="0" xfId="3" applyNumberFormat="1" applyFont="1"/>
    <xf numFmtId="49" fontId="9" fillId="0" borderId="0" xfId="3" applyNumberFormat="1"/>
    <xf numFmtId="49" fontId="11" fillId="0" borderId="0" xfId="0" applyNumberFormat="1" applyFont="1"/>
    <xf numFmtId="14" fontId="5" fillId="0" borderId="0" xfId="0" applyNumberFormat="1" applyFont="1"/>
    <xf numFmtId="49" fontId="10" fillId="0" borderId="0" xfId="3" quotePrefix="1" applyNumberFormat="1" applyFont="1"/>
    <xf numFmtId="49" fontId="1" fillId="0" borderId="0" xfId="3" applyNumberFormat="1" applyFont="1"/>
  </cellXfs>
  <cellStyles count="5">
    <cellStyle name="Link" xfId="1" builtinId="8"/>
    <cellStyle name="Prozent" xfId="2" builtinId="5"/>
    <cellStyle name="Prozent 2" xfId="4" xr:uid="{CBD0B1B7-A64F-4BA7-8E2C-B26E9DAE22E5}"/>
    <cellStyle name="Standard" xfId="0" builtinId="0"/>
    <cellStyle name="Standard 2" xfId="3" xr:uid="{30D483A6-4BA3-4A8F-A12E-85ED10407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im.depreeuw@liantis.be" TargetMode="External"/><Relationship Id="rId21" Type="http://schemas.openxmlformats.org/officeDocument/2006/relationships/hyperlink" Target="mailto:h.witte@brunel.net" TargetMode="External"/><Relationship Id="rId42" Type="http://schemas.openxmlformats.org/officeDocument/2006/relationships/hyperlink" Target="mailto:gent@silvertie.be" TargetMode="External"/><Relationship Id="rId47" Type="http://schemas.openxmlformats.org/officeDocument/2006/relationships/hyperlink" Target="mailto:senne@miseenplace.be" TargetMode="External"/><Relationship Id="rId63" Type="http://schemas.openxmlformats.org/officeDocument/2006/relationships/hyperlink" Target="mailto:Edlira.TOMORRICA@abalone-group.lu" TargetMode="External"/><Relationship Id="rId68" Type="http://schemas.openxmlformats.org/officeDocument/2006/relationships/hyperlink" Target="mailto:g.aazzam@carriere.com" TargetMode="External"/><Relationship Id="rId84" Type="http://schemas.openxmlformats.org/officeDocument/2006/relationships/hyperlink" Target="mailto:eupen@startpeople.be" TargetMode="External"/><Relationship Id="rId16" Type="http://schemas.openxmlformats.org/officeDocument/2006/relationships/hyperlink" Target="mailto:sebastien.lacourt@abalone-group.com" TargetMode="External"/><Relationship Id="rId11" Type="http://schemas.openxmlformats.org/officeDocument/2006/relationships/hyperlink" Target="mailto:sophie@tentoo.be" TargetMode="External"/><Relationship Id="rId32" Type="http://schemas.openxmlformats.org/officeDocument/2006/relationships/hyperlink" Target="mailto:bo@humansupports.be" TargetMode="External"/><Relationship Id="rId37" Type="http://schemas.openxmlformats.org/officeDocument/2006/relationships/hyperlink" Target="mailto:hans@offix.solutions" TargetMode="External"/><Relationship Id="rId53" Type="http://schemas.openxmlformats.org/officeDocument/2006/relationships/hyperlink" Target="mailto:Edlira.TOMORRICA@abalone-group.lu" TargetMode="External"/><Relationship Id="rId58" Type="http://schemas.openxmlformats.org/officeDocument/2006/relationships/hyperlink" Target="mailto:barbara.dewispeleir@roberthalf.net" TargetMode="External"/><Relationship Id="rId74" Type="http://schemas.openxmlformats.org/officeDocument/2006/relationships/hyperlink" Target="mailto:mieke.lampe@x-care.be" TargetMode="External"/><Relationship Id="rId79" Type="http://schemas.openxmlformats.org/officeDocument/2006/relationships/hyperlink" Target="mailto:industry.eupen@accentjobs.be" TargetMode="External"/><Relationship Id="rId5" Type="http://schemas.openxmlformats.org/officeDocument/2006/relationships/hyperlink" Target="mailto:info@konvert.be" TargetMode="External"/><Relationship Id="rId19" Type="http://schemas.openxmlformats.org/officeDocument/2006/relationships/hyperlink" Target="mailto:info@konvert.be" TargetMode="External"/><Relationship Id="rId14" Type="http://schemas.openxmlformats.org/officeDocument/2006/relationships/hyperlink" Target="mailto:n.parent@groupequip.be" TargetMode="External"/><Relationship Id="rId22" Type="http://schemas.openxmlformats.org/officeDocument/2006/relationships/hyperlink" Target="mailto:brabant@abalone-emploi.be" TargetMode="External"/><Relationship Id="rId27" Type="http://schemas.openxmlformats.org/officeDocument/2006/relationships/hyperlink" Target="mailto:kris.van.nieuwenhoven@randstadgroup.be" TargetMode="External"/><Relationship Id="rId30" Type="http://schemas.openxmlformats.org/officeDocument/2006/relationships/hyperlink" Target="mailto:kris.van.nieuwenhoven@randstadgroup.be" TargetMode="External"/><Relationship Id="rId35" Type="http://schemas.openxmlformats.org/officeDocument/2006/relationships/hyperlink" Target="mailto:Edlira.TOMORRICA@abalone-group.lu" TargetMode="External"/><Relationship Id="rId43" Type="http://schemas.openxmlformats.org/officeDocument/2006/relationships/hyperlink" Target="mailto:ruben@misonrouge.be" TargetMode="External"/><Relationship Id="rId48" Type="http://schemas.openxmlformats.org/officeDocument/2006/relationships/hyperlink" Target="mailto:senne@miseenplace.be" TargetMode="External"/><Relationship Id="rId56" Type="http://schemas.openxmlformats.org/officeDocument/2006/relationships/hyperlink" Target="mailto:jbs@123jobs.be" TargetMode="External"/><Relationship Id="rId64" Type="http://schemas.openxmlformats.org/officeDocument/2006/relationships/hyperlink" Target="mailto:Edlira.TOMORRICA@abalone-group.lu" TargetMode="External"/><Relationship Id="rId69" Type="http://schemas.openxmlformats.org/officeDocument/2006/relationships/hyperlink" Target="mailto:g.aazzam@carriere.com" TargetMode="External"/><Relationship Id="rId77" Type="http://schemas.openxmlformats.org/officeDocument/2006/relationships/hyperlink" Target="mailto:ruben.santos@novawork.be" TargetMode="External"/><Relationship Id="rId8" Type="http://schemas.openxmlformats.org/officeDocument/2006/relationships/hyperlink" Target="mailto:info@manpower.be" TargetMode="External"/><Relationship Id="rId51" Type="http://schemas.openxmlformats.org/officeDocument/2006/relationships/hyperlink" Target="mailto:info@dm-interim.com" TargetMode="External"/><Relationship Id="rId72" Type="http://schemas.openxmlformats.org/officeDocument/2006/relationships/hyperlink" Target="mailto:samuel.daems@houseoftalents.be" TargetMode="External"/><Relationship Id="rId80" Type="http://schemas.openxmlformats.org/officeDocument/2006/relationships/hyperlink" Target="mailto:eupen@daoust.be" TargetMode="External"/><Relationship Id="rId85" Type="http://schemas.openxmlformats.org/officeDocument/2006/relationships/hyperlink" Target="mailto:eupen@startpeople.be" TargetMode="External"/><Relationship Id="rId3" Type="http://schemas.openxmlformats.org/officeDocument/2006/relationships/hyperlink" Target="mailto:admin@daoust.be" TargetMode="External"/><Relationship Id="rId12" Type="http://schemas.openxmlformats.org/officeDocument/2006/relationships/hyperlink" Target="mailto:robert@allointerim.be" TargetMode="External"/><Relationship Id="rId17" Type="http://schemas.openxmlformats.org/officeDocument/2006/relationships/hyperlink" Target="mailto:tatjana.vranken@impact.be" TargetMode="External"/><Relationship Id="rId25" Type="http://schemas.openxmlformats.org/officeDocument/2006/relationships/hyperlink" Target="mailto:kim.depreeuw@liantis.be" TargetMode="External"/><Relationship Id="rId33" Type="http://schemas.openxmlformats.org/officeDocument/2006/relationships/hyperlink" Target="mailto:karine.warzecha@rgfstaffing.be" TargetMode="External"/><Relationship Id="rId38" Type="http://schemas.openxmlformats.org/officeDocument/2006/relationships/hyperlink" Target="mailto:lauren@rollit.be" TargetMode="External"/><Relationship Id="rId46" Type="http://schemas.openxmlformats.org/officeDocument/2006/relationships/hyperlink" Target="mailto:michael@md-hospitality.be" TargetMode="External"/><Relationship Id="rId59" Type="http://schemas.openxmlformats.org/officeDocument/2006/relationships/hyperlink" Target="mailto:info.staffing@sdworx.com" TargetMode="External"/><Relationship Id="rId67" Type="http://schemas.openxmlformats.org/officeDocument/2006/relationships/hyperlink" Target="mailto:legal@konvert.be" TargetMode="External"/><Relationship Id="rId20" Type="http://schemas.openxmlformats.org/officeDocument/2006/relationships/hyperlink" Target="mailto:h.witte@brunel.net" TargetMode="External"/><Relationship Id="rId41" Type="http://schemas.openxmlformats.org/officeDocument/2006/relationships/hyperlink" Target="mailto:gent@silvertie.be" TargetMode="External"/><Relationship Id="rId54" Type="http://schemas.openxmlformats.org/officeDocument/2006/relationships/hyperlink" Target="mailto:Edlira.TOMORRICA@abalone-group.lu" TargetMode="External"/><Relationship Id="rId62" Type="http://schemas.openxmlformats.org/officeDocument/2006/relationships/hyperlink" Target="mailto:admin@daoust.be" TargetMode="External"/><Relationship Id="rId70" Type="http://schemas.openxmlformats.org/officeDocument/2006/relationships/hyperlink" Target="mailto:samuel.daems@houseoftalents.be" TargetMode="External"/><Relationship Id="rId75" Type="http://schemas.openxmlformats.org/officeDocument/2006/relationships/hyperlink" Target="mailto:info@x-care.be" TargetMode="External"/><Relationship Id="rId83" Type="http://schemas.openxmlformats.org/officeDocument/2006/relationships/hyperlink" Target="mailto:eupen@randstad.be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administratie@vindeenjob.be" TargetMode="External"/><Relationship Id="rId6" Type="http://schemas.openxmlformats.org/officeDocument/2006/relationships/hyperlink" Target="mailto:actief@actief.be" TargetMode="External"/><Relationship Id="rId15" Type="http://schemas.openxmlformats.org/officeDocument/2006/relationships/hyperlink" Target="mailto:cindy.merckx@asap.be" TargetMode="External"/><Relationship Id="rId23" Type="http://schemas.openxmlformats.org/officeDocument/2006/relationships/hyperlink" Target="mailto:karine.warzecha@rgfstaffing.be" TargetMode="External"/><Relationship Id="rId28" Type="http://schemas.openxmlformats.org/officeDocument/2006/relationships/hyperlink" Target="mailto:kris.van.nieuwenhoven@randstadgroup.be" TargetMode="External"/><Relationship Id="rId36" Type="http://schemas.openxmlformats.org/officeDocument/2006/relationships/hyperlink" Target="mailto:bjorn.hubens@manpower.be" TargetMode="External"/><Relationship Id="rId49" Type="http://schemas.openxmlformats.org/officeDocument/2006/relationships/hyperlink" Target="mailto:erooijmans@evokestaffing.nl" TargetMode="External"/><Relationship Id="rId57" Type="http://schemas.openxmlformats.org/officeDocument/2006/relationships/hyperlink" Target="mailto:jbs@123jobs.be" TargetMode="External"/><Relationship Id="rId10" Type="http://schemas.openxmlformats.org/officeDocument/2006/relationships/hyperlink" Target="mailto:boekhouding@forumjobs.be" TargetMode="External"/><Relationship Id="rId31" Type="http://schemas.openxmlformats.org/officeDocument/2006/relationships/hyperlink" Target="mailto:nathalie.dubuisson@proptimum.be" TargetMode="External"/><Relationship Id="rId44" Type="http://schemas.openxmlformats.org/officeDocument/2006/relationships/hyperlink" Target="mailto:ruben@maisonrouge.be" TargetMode="External"/><Relationship Id="rId52" Type="http://schemas.openxmlformats.org/officeDocument/2006/relationships/hyperlink" Target="mailto:info@dm-interim.com" TargetMode="External"/><Relationship Id="rId60" Type="http://schemas.openxmlformats.org/officeDocument/2006/relationships/hyperlink" Target="mailto:hans@offix.solutions" TargetMode="External"/><Relationship Id="rId65" Type="http://schemas.openxmlformats.org/officeDocument/2006/relationships/hyperlink" Target="mailto:tournai@abalone-emploi.be" TargetMode="External"/><Relationship Id="rId73" Type="http://schemas.openxmlformats.org/officeDocument/2006/relationships/hyperlink" Target="mailto:info@caretalents.be" TargetMode="External"/><Relationship Id="rId78" Type="http://schemas.openxmlformats.org/officeDocument/2006/relationships/hyperlink" Target="mailto:eupen.construct@accentjobs.be" TargetMode="External"/><Relationship Id="rId81" Type="http://schemas.openxmlformats.org/officeDocument/2006/relationships/hyperlink" Target="mailto:Eupen.342@adecco.be" TargetMode="External"/><Relationship Id="rId86" Type="http://schemas.openxmlformats.org/officeDocument/2006/relationships/hyperlink" Target="mailto:geral@grandalvo.com" TargetMode="External"/><Relationship Id="rId4" Type="http://schemas.openxmlformats.org/officeDocument/2006/relationships/hyperlink" Target="mailto:info@actainterim.be" TargetMode="External"/><Relationship Id="rId9" Type="http://schemas.openxmlformats.org/officeDocument/2006/relationships/hyperlink" Target="mailto:info@actainterim.be" TargetMode="External"/><Relationship Id="rId13" Type="http://schemas.openxmlformats.org/officeDocument/2006/relationships/hyperlink" Target="mailto:sebastien.lacourt@abalone-group.com" TargetMode="External"/><Relationship Id="rId18" Type="http://schemas.openxmlformats.org/officeDocument/2006/relationships/hyperlink" Target="mailto:Ilse.Vanhaecke@konvert.be" TargetMode="External"/><Relationship Id="rId39" Type="http://schemas.openxmlformats.org/officeDocument/2006/relationships/hyperlink" Target="mailto:lauren@rollit.be" TargetMode="External"/><Relationship Id="rId34" Type="http://schemas.openxmlformats.org/officeDocument/2006/relationships/hyperlink" Target="mailto:els.paret@glowi.be" TargetMode="External"/><Relationship Id="rId50" Type="http://schemas.openxmlformats.org/officeDocument/2006/relationships/hyperlink" Target="mailto:olivier@sam-interim.be" TargetMode="External"/><Relationship Id="rId55" Type="http://schemas.openxmlformats.org/officeDocument/2006/relationships/hyperlink" Target="mailto:namur@abalone-emploi.be" TargetMode="External"/><Relationship Id="rId76" Type="http://schemas.openxmlformats.org/officeDocument/2006/relationships/hyperlink" Target="mailto:ruben.santos@novawork.be" TargetMode="External"/><Relationship Id="rId7" Type="http://schemas.openxmlformats.org/officeDocument/2006/relationships/hyperlink" Target="mailto:jl@leminterim.be" TargetMode="External"/><Relationship Id="rId71" Type="http://schemas.openxmlformats.org/officeDocument/2006/relationships/hyperlink" Target="mailto:info@caretalents.be" TargetMode="External"/><Relationship Id="rId2" Type="http://schemas.openxmlformats.org/officeDocument/2006/relationships/hyperlink" Target="mailto:info@tentoo.be" TargetMode="External"/><Relationship Id="rId29" Type="http://schemas.openxmlformats.org/officeDocument/2006/relationships/hyperlink" Target="mailto:kris.van.nieuwenhoven@randstadgroup.be" TargetMode="External"/><Relationship Id="rId24" Type="http://schemas.openxmlformats.org/officeDocument/2006/relationships/hyperlink" Target="mailto:angelika.arensman@axxaz.eu" TargetMode="External"/><Relationship Id="rId40" Type="http://schemas.openxmlformats.org/officeDocument/2006/relationships/hyperlink" Target="mailto:olivier@sam-interim.be" TargetMode="External"/><Relationship Id="rId45" Type="http://schemas.openxmlformats.org/officeDocument/2006/relationships/hyperlink" Target="mailto:michael@md-hospitality.be" TargetMode="External"/><Relationship Id="rId66" Type="http://schemas.openxmlformats.org/officeDocument/2006/relationships/hyperlink" Target="mailto:Ilse.Vanhaecke@konvert.be" TargetMode="External"/><Relationship Id="rId87" Type="http://schemas.openxmlformats.org/officeDocument/2006/relationships/hyperlink" Target="mailto:geral@grandalvo.com" TargetMode="External"/><Relationship Id="rId61" Type="http://schemas.openxmlformats.org/officeDocument/2006/relationships/hyperlink" Target="mailto:jean.lemaitre@leminterim.be" TargetMode="External"/><Relationship Id="rId82" Type="http://schemas.openxmlformats.org/officeDocument/2006/relationships/hyperlink" Target="mailto:Eupen.342@adecco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0"/>
  <sheetViews>
    <sheetView tabSelected="1" zoomScale="85" zoomScaleNormal="85" workbookViewId="0">
      <selection activeCell="C26" sqref="C26"/>
    </sheetView>
  </sheetViews>
  <sheetFormatPr baseColWidth="10" defaultColWidth="11.42578125" defaultRowHeight="12.75" outlineLevelCol="2" x14ac:dyDescent="0.2"/>
  <cols>
    <col min="1" max="1" width="36.140625" bestFit="1" customWidth="1"/>
    <col min="2" max="2" width="13" customWidth="1" outlineLevel="1"/>
    <col min="3" max="3" width="38.42578125" customWidth="1" outlineLevel="1"/>
    <col min="4" max="4" width="6.28515625" customWidth="1" outlineLevel="1"/>
    <col min="5" max="5" width="7.28515625" customWidth="1" outlineLevel="1"/>
    <col min="6" max="6" width="23" customWidth="1" outlineLevel="1"/>
    <col min="7" max="8" width="13" hidden="1" customWidth="1" outlineLevel="2"/>
    <col min="9" max="11" width="12.28515625" hidden="1" customWidth="1" outlineLevel="2"/>
    <col min="12" max="12" width="13" hidden="1" customWidth="1" outlineLevel="1" collapsed="1"/>
    <col min="13" max="13" width="13" hidden="1" customWidth="1" outlineLevel="1"/>
    <col min="14" max="14" width="17" hidden="1" customWidth="1" outlineLevel="1"/>
    <col min="15" max="15" width="13" hidden="1" customWidth="1" outlineLevel="1"/>
    <col min="16" max="18" width="13" style="11" hidden="1" customWidth="1" outlineLevel="1"/>
    <col min="19" max="19" width="46.28515625" style="11" hidden="1" customWidth="1" outlineLevel="1"/>
    <col min="20" max="20" width="18.85546875" hidden="1" customWidth="1" outlineLevel="1"/>
    <col min="21" max="21" width="25.5703125" hidden="1" customWidth="1" outlineLevel="1"/>
    <col min="22" max="22" width="38" hidden="1" customWidth="1" outlineLevel="1"/>
    <col min="23" max="23" width="8.5703125" hidden="1" customWidth="1" outlineLevel="1"/>
    <col min="24" max="24" width="13.28515625" customWidth="1" outlineLevel="1"/>
    <col min="25" max="25" width="13.140625" customWidth="1" outlineLevel="1"/>
    <col min="26" max="26" width="11.42578125" hidden="1" customWidth="1"/>
  </cols>
  <sheetData>
    <row r="1" spans="1:2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8"/>
    </row>
    <row r="2" spans="1:28" s="15" customFormat="1" x14ac:dyDescent="0.2">
      <c r="A2" s="3" t="s">
        <v>24</v>
      </c>
      <c r="B2" s="3" t="s">
        <v>25</v>
      </c>
      <c r="C2" s="3" t="s">
        <v>26</v>
      </c>
      <c r="D2" s="3" t="s">
        <v>27</v>
      </c>
      <c r="E2" s="4">
        <v>4000</v>
      </c>
      <c r="F2" s="3" t="s">
        <v>28</v>
      </c>
      <c r="G2" s="3"/>
      <c r="H2" s="3"/>
      <c r="I2" s="3"/>
      <c r="J2" s="3"/>
      <c r="K2" s="3"/>
      <c r="L2" s="3" t="s">
        <v>29</v>
      </c>
      <c r="M2" s="3" t="s">
        <v>30</v>
      </c>
      <c r="N2" s="3" t="s">
        <v>31</v>
      </c>
      <c r="O2" s="3" t="s">
        <v>32</v>
      </c>
      <c r="P2" s="3" t="s">
        <v>29</v>
      </c>
      <c r="Q2" s="3" t="s">
        <v>30</v>
      </c>
      <c r="R2" s="3" t="s">
        <v>31</v>
      </c>
      <c r="S2" s="6" t="s">
        <v>33</v>
      </c>
      <c r="T2" s="7" t="s">
        <v>34</v>
      </c>
      <c r="U2" s="7" t="s">
        <v>35</v>
      </c>
      <c r="V2" s="6" t="s">
        <v>33</v>
      </c>
      <c r="W2" s="3" t="s">
        <v>36</v>
      </c>
      <c r="X2" s="3" t="s">
        <v>37</v>
      </c>
      <c r="Y2" s="3" t="s">
        <v>38</v>
      </c>
      <c r="Z2" s="16">
        <v>45313</v>
      </c>
    </row>
    <row r="3" spans="1:28" s="15" customFormat="1" x14ac:dyDescent="0.2">
      <c r="A3" s="3" t="s">
        <v>39</v>
      </c>
      <c r="B3" s="3" t="s">
        <v>25</v>
      </c>
      <c r="C3" s="3" t="s">
        <v>40</v>
      </c>
      <c r="D3" s="3" t="s">
        <v>27</v>
      </c>
      <c r="E3" s="4">
        <v>1300</v>
      </c>
      <c r="F3" s="3" t="s">
        <v>41</v>
      </c>
      <c r="G3" s="3"/>
      <c r="H3" s="3"/>
      <c r="I3" s="3"/>
      <c r="J3" s="3"/>
      <c r="K3" s="3"/>
      <c r="L3" s="3" t="s">
        <v>29</v>
      </c>
      <c r="M3" s="3" t="s">
        <v>42</v>
      </c>
      <c r="N3" s="3" t="s">
        <v>43</v>
      </c>
      <c r="O3" s="3" t="s">
        <v>32</v>
      </c>
      <c r="P3" s="10" t="s">
        <v>44</v>
      </c>
      <c r="Q3" s="10" t="s">
        <v>45</v>
      </c>
      <c r="R3" s="10" t="s">
        <v>46</v>
      </c>
      <c r="S3" s="12" t="s">
        <v>47</v>
      </c>
      <c r="T3" s="7" t="s">
        <v>48</v>
      </c>
      <c r="U3" s="7" t="s">
        <v>49</v>
      </c>
      <c r="V3" s="6" t="s">
        <v>50</v>
      </c>
      <c r="W3" s="3" t="s">
        <v>36</v>
      </c>
      <c r="X3" s="3" t="s">
        <v>51</v>
      </c>
      <c r="Y3" s="22" t="s">
        <v>38</v>
      </c>
      <c r="Z3" s="16">
        <v>45541</v>
      </c>
    </row>
    <row r="4" spans="1:28" s="15" customFormat="1" x14ac:dyDescent="0.2">
      <c r="A4" s="3" t="s">
        <v>52</v>
      </c>
      <c r="B4" s="3" t="s">
        <v>53</v>
      </c>
      <c r="C4" s="3" t="s">
        <v>54</v>
      </c>
      <c r="D4" s="3" t="s">
        <v>27</v>
      </c>
      <c r="E4" s="4">
        <v>6000</v>
      </c>
      <c r="F4" s="3" t="s">
        <v>55</v>
      </c>
      <c r="G4" s="3"/>
      <c r="H4" s="3"/>
      <c r="I4" s="3"/>
      <c r="J4" s="3"/>
      <c r="K4" s="3"/>
      <c r="L4" s="3" t="s">
        <v>29</v>
      </c>
      <c r="M4" s="3" t="s">
        <v>42</v>
      </c>
      <c r="N4" s="3" t="s">
        <v>43</v>
      </c>
      <c r="O4" s="3" t="s">
        <v>32</v>
      </c>
      <c r="P4" s="10" t="s">
        <v>44</v>
      </c>
      <c r="Q4" s="10" t="s">
        <v>45</v>
      </c>
      <c r="R4" s="10" t="s">
        <v>46</v>
      </c>
      <c r="S4" s="12" t="s">
        <v>47</v>
      </c>
      <c r="T4" s="19" t="s">
        <v>56</v>
      </c>
      <c r="U4" s="7" t="s">
        <v>57</v>
      </c>
      <c r="V4" s="6" t="s">
        <v>58</v>
      </c>
      <c r="W4" s="3" t="s">
        <v>36</v>
      </c>
      <c r="X4" s="3" t="s">
        <v>59</v>
      </c>
      <c r="Y4" s="3" t="s">
        <v>38</v>
      </c>
      <c r="Z4" s="16">
        <v>45541</v>
      </c>
    </row>
    <row r="5" spans="1:28" s="15" customFormat="1" ht="15" x14ac:dyDescent="0.25">
      <c r="A5" s="3" t="s">
        <v>60</v>
      </c>
      <c r="B5" s="3" t="s">
        <v>61</v>
      </c>
      <c r="C5" s="3" t="s">
        <v>62</v>
      </c>
      <c r="D5" s="3" t="s">
        <v>27</v>
      </c>
      <c r="E5" s="4">
        <v>4000</v>
      </c>
      <c r="F5" s="3" t="s">
        <v>63</v>
      </c>
      <c r="G5" s="3"/>
      <c r="H5" s="3"/>
      <c r="I5" s="3"/>
      <c r="J5" s="3"/>
      <c r="K5" s="3"/>
      <c r="L5" s="3" t="s">
        <v>29</v>
      </c>
      <c r="M5" s="20" t="s">
        <v>42</v>
      </c>
      <c r="N5" s="20" t="s">
        <v>43</v>
      </c>
      <c r="O5" s="3" t="s">
        <v>32</v>
      </c>
      <c r="P5" s="10" t="s">
        <v>44</v>
      </c>
      <c r="Q5" s="10" t="s">
        <v>45</v>
      </c>
      <c r="R5" s="10" t="s">
        <v>46</v>
      </c>
      <c r="S5" s="12" t="s">
        <v>47</v>
      </c>
      <c r="T5" s="19" t="s">
        <v>56</v>
      </c>
      <c r="U5" s="19" t="s">
        <v>64</v>
      </c>
      <c r="V5" s="6" t="s">
        <v>58</v>
      </c>
      <c r="W5" s="3" t="s">
        <v>36</v>
      </c>
      <c r="X5" s="3" t="s">
        <v>65</v>
      </c>
      <c r="Y5" s="3" t="s">
        <v>38</v>
      </c>
      <c r="Z5" s="16">
        <v>45541</v>
      </c>
    </row>
    <row r="6" spans="1:28" s="15" customFormat="1" ht="15" x14ac:dyDescent="0.25">
      <c r="A6" s="3" t="s">
        <v>66</v>
      </c>
      <c r="B6" s="3" t="s">
        <v>25</v>
      </c>
      <c r="C6" s="3" t="s">
        <v>67</v>
      </c>
      <c r="D6" s="3" t="s">
        <v>27</v>
      </c>
      <c r="E6" s="4">
        <v>5000</v>
      </c>
      <c r="F6" s="3" t="s">
        <v>68</v>
      </c>
      <c r="G6" s="3"/>
      <c r="H6" s="3"/>
      <c r="I6" s="3"/>
      <c r="J6" s="3"/>
      <c r="K6" s="3"/>
      <c r="L6" s="3" t="s">
        <v>29</v>
      </c>
      <c r="M6" s="20" t="s">
        <v>42</v>
      </c>
      <c r="N6" s="20" t="s">
        <v>43</v>
      </c>
      <c r="O6" s="3" t="s">
        <v>32</v>
      </c>
      <c r="P6" s="10" t="s">
        <v>44</v>
      </c>
      <c r="Q6" s="10" t="s">
        <v>45</v>
      </c>
      <c r="R6" s="10" t="s">
        <v>46</v>
      </c>
      <c r="S6" s="12" t="s">
        <v>47</v>
      </c>
      <c r="T6" s="23" t="s">
        <v>69</v>
      </c>
      <c r="U6" s="23" t="s">
        <v>70</v>
      </c>
      <c r="V6" s="6" t="s">
        <v>71</v>
      </c>
      <c r="W6" s="3" t="s">
        <v>36</v>
      </c>
      <c r="X6" s="3" t="s">
        <v>72</v>
      </c>
      <c r="Y6" s="3" t="s">
        <v>38</v>
      </c>
      <c r="Z6" s="16">
        <v>45541</v>
      </c>
    </row>
    <row r="7" spans="1:28" s="15" customFormat="1" ht="15" x14ac:dyDescent="0.25">
      <c r="A7" s="3" t="s">
        <v>73</v>
      </c>
      <c r="B7" s="3" t="s">
        <v>25</v>
      </c>
      <c r="C7" s="3" t="s">
        <v>74</v>
      </c>
      <c r="D7" s="3" t="s">
        <v>27</v>
      </c>
      <c r="E7" s="4">
        <v>7500</v>
      </c>
      <c r="F7" s="3" t="s">
        <v>75</v>
      </c>
      <c r="G7" s="3"/>
      <c r="H7" s="3"/>
      <c r="I7" s="3"/>
      <c r="J7" s="3"/>
      <c r="K7" s="3"/>
      <c r="L7" s="3" t="s">
        <v>29</v>
      </c>
      <c r="M7" s="20" t="s">
        <v>42</v>
      </c>
      <c r="N7" s="20" t="s">
        <v>43</v>
      </c>
      <c r="O7" s="3" t="s">
        <v>32</v>
      </c>
      <c r="P7" s="10" t="s">
        <v>44</v>
      </c>
      <c r="Q7" s="10" t="s">
        <v>45</v>
      </c>
      <c r="R7" s="10" t="s">
        <v>46</v>
      </c>
      <c r="S7" s="12" t="s">
        <v>47</v>
      </c>
      <c r="T7" s="23" t="s">
        <v>76</v>
      </c>
      <c r="U7" s="23" t="s">
        <v>77</v>
      </c>
      <c r="V7" s="6" t="s">
        <v>78</v>
      </c>
      <c r="W7" s="3" t="s">
        <v>36</v>
      </c>
      <c r="X7" s="3" t="s">
        <v>79</v>
      </c>
      <c r="Y7" s="3" t="s">
        <v>38</v>
      </c>
      <c r="Z7" s="16" t="s">
        <v>80</v>
      </c>
    </row>
    <row r="8" spans="1:28" ht="15" x14ac:dyDescent="0.25">
      <c r="A8" s="3" t="s">
        <v>81</v>
      </c>
      <c r="B8" s="3" t="s">
        <v>61</v>
      </c>
      <c r="C8" s="3" t="s">
        <v>82</v>
      </c>
      <c r="D8" s="3" t="s">
        <v>27</v>
      </c>
      <c r="E8" s="4">
        <v>8800</v>
      </c>
      <c r="F8" s="3" t="s">
        <v>83</v>
      </c>
      <c r="G8" s="3" t="s">
        <v>84</v>
      </c>
      <c r="H8" s="3">
        <v>4700</v>
      </c>
      <c r="I8" s="3" t="s">
        <v>85</v>
      </c>
      <c r="J8" s="6" t="s">
        <v>86</v>
      </c>
      <c r="K8" s="7" t="s">
        <v>87</v>
      </c>
      <c r="L8" s="3" t="s">
        <v>29</v>
      </c>
      <c r="M8" s="24" t="s">
        <v>88</v>
      </c>
      <c r="N8" s="24" t="s">
        <v>89</v>
      </c>
      <c r="O8" s="3"/>
      <c r="P8" s="10" t="s">
        <v>44</v>
      </c>
      <c r="Q8" s="10" t="s">
        <v>90</v>
      </c>
      <c r="R8" s="10" t="s">
        <v>91</v>
      </c>
      <c r="S8" s="12" t="s">
        <v>92</v>
      </c>
      <c r="T8" s="7" t="s">
        <v>93</v>
      </c>
      <c r="U8" s="7" t="s">
        <v>94</v>
      </c>
      <c r="V8" s="6" t="s">
        <v>92</v>
      </c>
      <c r="W8" s="3" t="s">
        <v>95</v>
      </c>
      <c r="X8" s="5" t="s">
        <v>96</v>
      </c>
      <c r="Y8" s="5" t="s">
        <v>38</v>
      </c>
      <c r="Z8" s="13">
        <v>45455</v>
      </c>
      <c r="AB8" s="15"/>
    </row>
    <row r="9" spans="1:28" ht="15" x14ac:dyDescent="0.25">
      <c r="A9" s="3" t="s">
        <v>97</v>
      </c>
      <c r="B9" s="3" t="s">
        <v>61</v>
      </c>
      <c r="C9" s="3" t="s">
        <v>82</v>
      </c>
      <c r="D9" s="3" t="s">
        <v>27</v>
      </c>
      <c r="E9" s="4">
        <v>8800</v>
      </c>
      <c r="F9" s="3" t="s">
        <v>83</v>
      </c>
      <c r="G9" s="3" t="s">
        <v>84</v>
      </c>
      <c r="H9" s="3">
        <v>4700</v>
      </c>
      <c r="I9" s="3" t="s">
        <v>85</v>
      </c>
      <c r="J9" s="6" t="s">
        <v>98</v>
      </c>
      <c r="K9" s="7" t="s">
        <v>87</v>
      </c>
      <c r="L9" s="3" t="s">
        <v>29</v>
      </c>
      <c r="M9" s="24" t="s">
        <v>88</v>
      </c>
      <c r="N9" s="24" t="s">
        <v>89</v>
      </c>
      <c r="O9" s="3"/>
      <c r="P9" s="10" t="s">
        <v>44</v>
      </c>
      <c r="Q9" s="10" t="s">
        <v>90</v>
      </c>
      <c r="R9" s="10" t="s">
        <v>91</v>
      </c>
      <c r="S9" s="12" t="s">
        <v>92</v>
      </c>
      <c r="T9" s="7" t="s">
        <v>93</v>
      </c>
      <c r="U9" s="7" t="s">
        <v>99</v>
      </c>
      <c r="V9" s="6" t="s">
        <v>92</v>
      </c>
      <c r="W9" s="3" t="s">
        <v>95</v>
      </c>
      <c r="X9" s="5" t="s">
        <v>100</v>
      </c>
      <c r="Y9" s="5" t="s">
        <v>38</v>
      </c>
      <c r="Z9" s="13">
        <v>45455</v>
      </c>
      <c r="AB9" s="15"/>
    </row>
    <row r="10" spans="1:28" x14ac:dyDescent="0.2">
      <c r="A10" s="3" t="s">
        <v>101</v>
      </c>
      <c r="B10" s="3" t="s">
        <v>61</v>
      </c>
      <c r="C10" s="3" t="s">
        <v>102</v>
      </c>
      <c r="D10" s="3" t="s">
        <v>27</v>
      </c>
      <c r="E10" s="4">
        <v>4800</v>
      </c>
      <c r="F10" s="3" t="s">
        <v>103</v>
      </c>
      <c r="G10" s="3"/>
      <c r="H10" s="3"/>
      <c r="I10" s="3"/>
      <c r="J10" s="3"/>
      <c r="K10" s="3"/>
      <c r="L10" s="3" t="s">
        <v>44</v>
      </c>
      <c r="M10" s="3" t="s">
        <v>104</v>
      </c>
      <c r="N10" s="3" t="s">
        <v>105</v>
      </c>
      <c r="O10" s="3" t="s">
        <v>106</v>
      </c>
      <c r="P10" s="10" t="s">
        <v>44</v>
      </c>
      <c r="Q10" s="10" t="s">
        <v>107</v>
      </c>
      <c r="R10" s="10" t="s">
        <v>108</v>
      </c>
      <c r="S10" s="12" t="s">
        <v>109</v>
      </c>
      <c r="T10" s="7" t="s">
        <v>110</v>
      </c>
      <c r="U10" s="7" t="s">
        <v>111</v>
      </c>
      <c r="V10" s="6" t="s">
        <v>109</v>
      </c>
      <c r="W10" s="3" t="s">
        <v>112</v>
      </c>
      <c r="X10" s="5" t="s">
        <v>113</v>
      </c>
      <c r="Y10" s="5" t="s">
        <v>38</v>
      </c>
      <c r="Z10" s="13">
        <v>45461</v>
      </c>
      <c r="AB10" s="15"/>
    </row>
    <row r="11" spans="1:28" ht="15" x14ac:dyDescent="0.25">
      <c r="A11" s="3" t="s">
        <v>114</v>
      </c>
      <c r="B11" s="3" t="s">
        <v>61</v>
      </c>
      <c r="C11" s="3" t="s">
        <v>115</v>
      </c>
      <c r="D11" s="3" t="s">
        <v>27</v>
      </c>
      <c r="E11" s="4">
        <v>3560</v>
      </c>
      <c r="F11" s="3" t="s">
        <v>116</v>
      </c>
      <c r="G11" s="3"/>
      <c r="H11" s="3"/>
      <c r="I11" s="3"/>
      <c r="J11" s="3"/>
      <c r="K11" s="3"/>
      <c r="L11" s="3" t="s">
        <v>29</v>
      </c>
      <c r="M11" s="21" t="s">
        <v>117</v>
      </c>
      <c r="N11" s="21" t="s">
        <v>118</v>
      </c>
      <c r="O11" s="3" t="s">
        <v>119</v>
      </c>
      <c r="P11" s="10" t="s">
        <v>44</v>
      </c>
      <c r="Q11" s="10" t="s">
        <v>120</v>
      </c>
      <c r="R11" s="10" t="s">
        <v>121</v>
      </c>
      <c r="S11" s="12" t="s">
        <v>122</v>
      </c>
      <c r="T11" s="7" t="s">
        <v>123</v>
      </c>
      <c r="U11" s="7" t="s">
        <v>124</v>
      </c>
      <c r="V11" s="6" t="s">
        <v>125</v>
      </c>
      <c r="W11" s="3" t="s">
        <v>112</v>
      </c>
      <c r="X11" s="5" t="s">
        <v>126</v>
      </c>
      <c r="Y11" s="5" t="s">
        <v>38</v>
      </c>
      <c r="Z11" s="13">
        <v>45447</v>
      </c>
      <c r="AB11" s="15"/>
    </row>
    <row r="12" spans="1:28" x14ac:dyDescent="0.2">
      <c r="A12" s="3" t="s">
        <v>127</v>
      </c>
      <c r="B12" s="3" t="s">
        <v>61</v>
      </c>
      <c r="C12" s="3" t="s">
        <v>128</v>
      </c>
      <c r="D12" s="3" t="s">
        <v>27</v>
      </c>
      <c r="E12" s="4">
        <v>1702</v>
      </c>
      <c r="F12" s="3" t="s">
        <v>129</v>
      </c>
      <c r="G12" s="3"/>
      <c r="H12" s="3"/>
      <c r="I12" s="3"/>
      <c r="J12" s="3"/>
      <c r="K12" s="3"/>
      <c r="L12" s="3" t="s">
        <v>44</v>
      </c>
      <c r="M12" s="3" t="s">
        <v>130</v>
      </c>
      <c r="N12" s="3" t="s">
        <v>131</v>
      </c>
      <c r="O12" s="3"/>
      <c r="P12" s="10" t="s">
        <v>132</v>
      </c>
      <c r="Q12" s="10" t="s">
        <v>133</v>
      </c>
      <c r="R12" s="10" t="s">
        <v>134</v>
      </c>
      <c r="S12" s="12" t="s">
        <v>135</v>
      </c>
      <c r="T12" s="7" t="s">
        <v>136</v>
      </c>
      <c r="U12" s="7" t="s">
        <v>137</v>
      </c>
      <c r="V12" s="6" t="s">
        <v>138</v>
      </c>
      <c r="W12" s="3" t="s">
        <v>36</v>
      </c>
      <c r="X12" s="5" t="s">
        <v>139</v>
      </c>
      <c r="Y12" s="5" t="s">
        <v>38</v>
      </c>
      <c r="Z12" s="13">
        <v>45457</v>
      </c>
      <c r="AB12" s="15"/>
    </row>
    <row r="13" spans="1:28" x14ac:dyDescent="0.2">
      <c r="A13" s="3" t="s">
        <v>140</v>
      </c>
      <c r="B13" s="3" t="s">
        <v>61</v>
      </c>
      <c r="C13" s="3" t="s">
        <v>128</v>
      </c>
      <c r="D13" s="3" t="s">
        <v>27</v>
      </c>
      <c r="E13" s="4">
        <v>1702</v>
      </c>
      <c r="F13" s="3" t="s">
        <v>129</v>
      </c>
      <c r="G13" s="3" t="s">
        <v>141</v>
      </c>
      <c r="H13" s="3">
        <v>4700</v>
      </c>
      <c r="I13" s="3" t="s">
        <v>85</v>
      </c>
      <c r="J13" s="6" t="s">
        <v>142</v>
      </c>
      <c r="K13" s="7" t="s">
        <v>143</v>
      </c>
      <c r="L13" s="3" t="s">
        <v>44</v>
      </c>
      <c r="M13" s="3" t="s">
        <v>130</v>
      </c>
      <c r="N13" s="3" t="s">
        <v>131</v>
      </c>
      <c r="O13" s="3"/>
      <c r="P13" s="10" t="s">
        <v>132</v>
      </c>
      <c r="Q13" s="10" t="s">
        <v>133</v>
      </c>
      <c r="R13" s="10" t="s">
        <v>134</v>
      </c>
      <c r="S13" s="12" t="s">
        <v>135</v>
      </c>
      <c r="T13" s="7" t="s">
        <v>136</v>
      </c>
      <c r="U13" s="7" t="s">
        <v>144</v>
      </c>
      <c r="V13" s="6" t="s">
        <v>138</v>
      </c>
      <c r="W13" s="3" t="s">
        <v>95</v>
      </c>
      <c r="X13" t="s">
        <v>145</v>
      </c>
      <c r="Y13" s="5" t="s">
        <v>38</v>
      </c>
      <c r="Z13" s="13">
        <v>45450</v>
      </c>
      <c r="AB13" s="15"/>
    </row>
    <row r="14" spans="1:28" x14ac:dyDescent="0.2">
      <c r="A14" s="3" t="s">
        <v>146</v>
      </c>
      <c r="B14" s="3" t="s">
        <v>61</v>
      </c>
      <c r="C14" s="3" t="s">
        <v>128</v>
      </c>
      <c r="D14" s="3" t="s">
        <v>27</v>
      </c>
      <c r="E14" s="4">
        <v>1702</v>
      </c>
      <c r="F14" s="3" t="s">
        <v>129</v>
      </c>
      <c r="G14" s="3" t="s">
        <v>141</v>
      </c>
      <c r="H14" s="3">
        <v>4700</v>
      </c>
      <c r="I14" s="3" t="s">
        <v>85</v>
      </c>
      <c r="J14" s="6" t="s">
        <v>147</v>
      </c>
      <c r="K14" s="7" t="s">
        <v>143</v>
      </c>
      <c r="L14" s="3" t="s">
        <v>44</v>
      </c>
      <c r="M14" s="3" t="s">
        <v>130</v>
      </c>
      <c r="N14" s="3" t="s">
        <v>131</v>
      </c>
      <c r="O14" s="3"/>
      <c r="P14" s="10" t="s">
        <v>132</v>
      </c>
      <c r="Q14" s="10" t="s">
        <v>133</v>
      </c>
      <c r="R14" s="10" t="s">
        <v>134</v>
      </c>
      <c r="S14" s="12" t="s">
        <v>135</v>
      </c>
      <c r="T14" s="7" t="s">
        <v>136</v>
      </c>
      <c r="U14" s="7" t="s">
        <v>148</v>
      </c>
      <c r="V14" s="6" t="s">
        <v>138</v>
      </c>
      <c r="W14" s="3" t="s">
        <v>149</v>
      </c>
      <c r="X14" s="5" t="s">
        <v>150</v>
      </c>
      <c r="Y14" s="5" t="s">
        <v>38</v>
      </c>
      <c r="Z14" s="13">
        <v>45450</v>
      </c>
      <c r="AB14" s="15"/>
    </row>
    <row r="15" spans="1:28" x14ac:dyDescent="0.2">
      <c r="A15" s="3" t="s">
        <v>151</v>
      </c>
      <c r="B15" s="3" t="s">
        <v>61</v>
      </c>
      <c r="C15" s="3" t="s">
        <v>152</v>
      </c>
      <c r="D15" s="3" t="s">
        <v>27</v>
      </c>
      <c r="E15" s="4">
        <v>1060</v>
      </c>
      <c r="F15" s="3" t="s">
        <v>153</v>
      </c>
      <c r="G15" s="3"/>
      <c r="H15" s="3"/>
      <c r="I15" s="3"/>
      <c r="J15" s="3"/>
      <c r="K15" s="3"/>
      <c r="L15" s="3" t="s">
        <v>29</v>
      </c>
      <c r="M15" s="3" t="s">
        <v>154</v>
      </c>
      <c r="N15" s="3" t="s">
        <v>155</v>
      </c>
      <c r="O15" s="3" t="s">
        <v>156</v>
      </c>
      <c r="P15" s="10" t="s">
        <v>29</v>
      </c>
      <c r="Q15" s="10" t="s">
        <v>154</v>
      </c>
      <c r="R15" s="10" t="s">
        <v>155</v>
      </c>
      <c r="S15" s="12" t="s">
        <v>157</v>
      </c>
      <c r="T15" s="7" t="s">
        <v>158</v>
      </c>
      <c r="U15" s="7" t="s">
        <v>159</v>
      </c>
      <c r="V15" s="6" t="s">
        <v>157</v>
      </c>
      <c r="W15" s="3" t="s">
        <v>112</v>
      </c>
      <c r="X15" s="5" t="s">
        <v>160</v>
      </c>
      <c r="Y15" s="5" t="s">
        <v>38</v>
      </c>
      <c r="Z15" s="13">
        <v>45471</v>
      </c>
      <c r="AB15" s="15"/>
    </row>
    <row r="16" spans="1:28" x14ac:dyDescent="0.2">
      <c r="A16" s="3" t="s">
        <v>161</v>
      </c>
      <c r="B16" s="3" t="s">
        <v>61</v>
      </c>
      <c r="C16" s="3" t="s">
        <v>162</v>
      </c>
      <c r="D16" s="3" t="s">
        <v>27</v>
      </c>
      <c r="E16" s="4">
        <v>3600</v>
      </c>
      <c r="F16" s="3" t="s">
        <v>163</v>
      </c>
      <c r="G16" s="3"/>
      <c r="H16" s="3"/>
      <c r="I16" s="3"/>
      <c r="J16" s="3"/>
      <c r="K16" s="3"/>
      <c r="L16" s="3" t="s">
        <v>29</v>
      </c>
      <c r="M16" s="3" t="s">
        <v>164</v>
      </c>
      <c r="N16" s="3" t="s">
        <v>165</v>
      </c>
      <c r="O16" s="3" t="s">
        <v>166</v>
      </c>
      <c r="P16" s="10" t="s">
        <v>44</v>
      </c>
      <c r="Q16" s="10" t="s">
        <v>167</v>
      </c>
      <c r="R16" s="10" t="s">
        <v>168</v>
      </c>
      <c r="S16" s="12" t="s">
        <v>169</v>
      </c>
      <c r="T16" s="7" t="s">
        <v>170</v>
      </c>
      <c r="U16" s="7" t="s">
        <v>171</v>
      </c>
      <c r="V16" s="6" t="s">
        <v>169</v>
      </c>
      <c r="W16" s="3" t="s">
        <v>112</v>
      </c>
      <c r="X16" s="5" t="s">
        <v>172</v>
      </c>
      <c r="Y16" s="5" t="s">
        <v>38</v>
      </c>
      <c r="Z16" s="13">
        <v>45434</v>
      </c>
      <c r="AB16" s="15"/>
    </row>
    <row r="17" spans="1:28" x14ac:dyDescent="0.2">
      <c r="A17" s="3" t="s">
        <v>173</v>
      </c>
      <c r="B17" s="3" t="s">
        <v>61</v>
      </c>
      <c r="C17" s="3" t="s">
        <v>174</v>
      </c>
      <c r="D17" s="3" t="s">
        <v>27</v>
      </c>
      <c r="E17" s="4">
        <v>2000</v>
      </c>
      <c r="F17" s="3" t="s">
        <v>175</v>
      </c>
      <c r="G17" s="3"/>
      <c r="H17" s="3"/>
      <c r="I17" s="3"/>
      <c r="J17" s="3"/>
      <c r="K17" s="3"/>
      <c r="L17" s="3" t="s">
        <v>29</v>
      </c>
      <c r="M17" s="3" t="s">
        <v>176</v>
      </c>
      <c r="N17" s="3" t="s">
        <v>177</v>
      </c>
      <c r="O17" s="3" t="s">
        <v>178</v>
      </c>
      <c r="P17" s="10" t="s">
        <v>29</v>
      </c>
      <c r="Q17" s="10" t="s">
        <v>179</v>
      </c>
      <c r="R17" s="10" t="s">
        <v>180</v>
      </c>
      <c r="S17" s="12" t="s">
        <v>181</v>
      </c>
      <c r="T17" s="7" t="s">
        <v>182</v>
      </c>
      <c r="U17" s="7" t="s">
        <v>183</v>
      </c>
      <c r="V17" s="6" t="s">
        <v>184</v>
      </c>
      <c r="W17" s="3" t="s">
        <v>112</v>
      </c>
      <c r="X17" s="5" t="s">
        <v>185</v>
      </c>
      <c r="Y17" s="5" t="s">
        <v>38</v>
      </c>
      <c r="Z17" s="13">
        <v>45337</v>
      </c>
      <c r="AB17" s="15"/>
    </row>
    <row r="18" spans="1:28" x14ac:dyDescent="0.2">
      <c r="A18" s="3" t="s">
        <v>186</v>
      </c>
      <c r="B18" s="3" t="s">
        <v>187</v>
      </c>
      <c r="C18" s="3" t="s">
        <v>188</v>
      </c>
      <c r="D18" s="3" t="s">
        <v>189</v>
      </c>
      <c r="E18" s="3">
        <v>87669</v>
      </c>
      <c r="F18" s="3" t="s">
        <v>190</v>
      </c>
      <c r="G18" s="3"/>
      <c r="H18" s="3"/>
      <c r="I18" s="3"/>
      <c r="J18" s="3"/>
      <c r="K18" s="3"/>
      <c r="L18" s="3" t="s">
        <v>132</v>
      </c>
      <c r="M18" s="3" t="s">
        <v>191</v>
      </c>
      <c r="N18" s="3" t="s">
        <v>192</v>
      </c>
      <c r="O18" s="3" t="s">
        <v>193</v>
      </c>
      <c r="P18" s="10" t="s">
        <v>132</v>
      </c>
      <c r="Q18" s="10" t="s">
        <v>191</v>
      </c>
      <c r="R18" s="10" t="s">
        <v>192</v>
      </c>
      <c r="S18" s="12" t="s">
        <v>194</v>
      </c>
      <c r="T18" s="7" t="s">
        <v>195</v>
      </c>
      <c r="U18" s="7"/>
      <c r="V18" s="6" t="s">
        <v>196</v>
      </c>
      <c r="W18" s="3" t="s">
        <v>36</v>
      </c>
      <c r="X18" s="5" t="s">
        <v>197</v>
      </c>
      <c r="Y18" s="5" t="s">
        <v>38</v>
      </c>
      <c r="Z18" s="13">
        <v>45468</v>
      </c>
      <c r="AB18" s="15"/>
    </row>
    <row r="19" spans="1:28" x14ac:dyDescent="0.2">
      <c r="A19" s="3" t="s">
        <v>198</v>
      </c>
      <c r="B19" s="3" t="s">
        <v>61</v>
      </c>
      <c r="C19" s="3" t="s">
        <v>199</v>
      </c>
      <c r="D19" s="3" t="s">
        <v>27</v>
      </c>
      <c r="E19" s="3">
        <v>2000</v>
      </c>
      <c r="F19" s="3" t="s">
        <v>175</v>
      </c>
      <c r="G19" s="3"/>
      <c r="H19" s="3"/>
      <c r="I19" s="3"/>
      <c r="J19" s="3"/>
      <c r="K19" s="3"/>
      <c r="L19" s="3" t="s">
        <v>44</v>
      </c>
      <c r="M19" s="3" t="s">
        <v>200</v>
      </c>
      <c r="N19" s="3" t="s">
        <v>201</v>
      </c>
      <c r="O19" s="3"/>
      <c r="P19" s="10" t="s">
        <v>44</v>
      </c>
      <c r="Q19" s="10" t="s">
        <v>202</v>
      </c>
      <c r="R19" s="10" t="s">
        <v>203</v>
      </c>
      <c r="S19" s="12" t="s">
        <v>204</v>
      </c>
      <c r="T19" s="7" t="s">
        <v>205</v>
      </c>
      <c r="U19" s="7" t="s">
        <v>206</v>
      </c>
      <c r="V19" s="6" t="s">
        <v>207</v>
      </c>
      <c r="W19" s="3" t="s">
        <v>112</v>
      </c>
      <c r="X19" s="5" t="s">
        <v>208</v>
      </c>
      <c r="Y19" s="5" t="s">
        <v>38</v>
      </c>
      <c r="Z19" s="13">
        <v>45419</v>
      </c>
      <c r="AB19" s="15"/>
    </row>
    <row r="20" spans="1:28" x14ac:dyDescent="0.2">
      <c r="A20" s="3" t="s">
        <v>209</v>
      </c>
      <c r="B20" s="3" t="s">
        <v>187</v>
      </c>
      <c r="C20" s="3" t="s">
        <v>210</v>
      </c>
      <c r="D20" s="3" t="s">
        <v>189</v>
      </c>
      <c r="E20" s="3">
        <v>28199</v>
      </c>
      <c r="F20" s="3" t="s">
        <v>211</v>
      </c>
      <c r="G20" s="3"/>
      <c r="H20" s="3"/>
      <c r="I20" s="3"/>
      <c r="J20" s="3"/>
      <c r="K20" s="3"/>
      <c r="L20" s="3" t="s">
        <v>29</v>
      </c>
      <c r="M20" s="3" t="s">
        <v>212</v>
      </c>
      <c r="N20" s="3" t="s">
        <v>213</v>
      </c>
      <c r="O20" s="3" t="s">
        <v>32</v>
      </c>
      <c r="P20" s="10" t="s">
        <v>132</v>
      </c>
      <c r="Q20" s="10" t="s">
        <v>214</v>
      </c>
      <c r="R20" s="10" t="s">
        <v>215</v>
      </c>
      <c r="S20" s="12" t="s">
        <v>216</v>
      </c>
      <c r="T20" s="7" t="s">
        <v>217</v>
      </c>
      <c r="U20" s="7" t="s">
        <v>218</v>
      </c>
      <c r="V20" s="6" t="s">
        <v>216</v>
      </c>
      <c r="W20" s="3" t="s">
        <v>112</v>
      </c>
      <c r="X20" s="5" t="s">
        <v>219</v>
      </c>
      <c r="Y20" s="5" t="s">
        <v>38</v>
      </c>
      <c r="Z20" s="13">
        <v>45408</v>
      </c>
    </row>
    <row r="21" spans="1:28" x14ac:dyDescent="0.2">
      <c r="A21" s="3" t="s">
        <v>220</v>
      </c>
      <c r="B21" s="3" t="s">
        <v>61</v>
      </c>
      <c r="C21" s="3" t="s">
        <v>221</v>
      </c>
      <c r="D21" s="3" t="s">
        <v>27</v>
      </c>
      <c r="E21" s="3">
        <v>8500</v>
      </c>
      <c r="F21" s="3" t="s">
        <v>222</v>
      </c>
      <c r="G21" s="3"/>
      <c r="H21" s="3"/>
      <c r="I21" s="3"/>
      <c r="J21" s="3"/>
      <c r="K21" s="3"/>
      <c r="L21" s="3" t="s">
        <v>29</v>
      </c>
      <c r="M21" s="3" t="s">
        <v>223</v>
      </c>
      <c r="N21" s="3" t="s">
        <v>224</v>
      </c>
      <c r="O21" s="3" t="s">
        <v>32</v>
      </c>
      <c r="P21" s="3" t="s">
        <v>29</v>
      </c>
      <c r="Q21" s="3" t="s">
        <v>223</v>
      </c>
      <c r="R21" s="3" t="s">
        <v>224</v>
      </c>
      <c r="S21" s="6" t="s">
        <v>225</v>
      </c>
      <c r="T21" s="7" t="s">
        <v>226</v>
      </c>
      <c r="U21" s="7" t="s">
        <v>227</v>
      </c>
      <c r="V21" s="6" t="s">
        <v>228</v>
      </c>
      <c r="W21" s="3" t="s">
        <v>36</v>
      </c>
      <c r="X21" s="5" t="s">
        <v>229</v>
      </c>
      <c r="Y21" s="5" t="s">
        <v>38</v>
      </c>
      <c r="Z21" s="13"/>
    </row>
    <row r="22" spans="1:28" x14ac:dyDescent="0.2">
      <c r="A22" s="3" t="s">
        <v>230</v>
      </c>
      <c r="B22" s="3" t="s">
        <v>187</v>
      </c>
      <c r="C22" s="3" t="s">
        <v>231</v>
      </c>
      <c r="D22" s="3" t="s">
        <v>27</v>
      </c>
      <c r="E22" s="3">
        <v>3600</v>
      </c>
      <c r="F22" s="3" t="s">
        <v>163</v>
      </c>
      <c r="G22" s="3"/>
      <c r="H22" s="3"/>
      <c r="I22" s="3"/>
      <c r="J22" s="3"/>
      <c r="K22" s="3"/>
      <c r="L22" s="3" t="s">
        <v>29</v>
      </c>
      <c r="M22" s="3" t="s">
        <v>232</v>
      </c>
      <c r="N22" s="3" t="s">
        <v>233</v>
      </c>
      <c r="O22" s="3" t="s">
        <v>234</v>
      </c>
      <c r="P22" s="10" t="s">
        <v>44</v>
      </c>
      <c r="Q22" s="10" t="s">
        <v>235</v>
      </c>
      <c r="R22" s="10" t="s">
        <v>236</v>
      </c>
      <c r="S22" s="12" t="s">
        <v>237</v>
      </c>
      <c r="T22" s="7">
        <v>31495663049</v>
      </c>
      <c r="U22" s="7" t="s">
        <v>238</v>
      </c>
      <c r="V22" s="12" t="s">
        <v>237</v>
      </c>
      <c r="W22" s="3" t="s">
        <v>36</v>
      </c>
      <c r="X22" s="5" t="s">
        <v>239</v>
      </c>
      <c r="Y22" s="5" t="s">
        <v>38</v>
      </c>
      <c r="Z22" s="13"/>
    </row>
    <row r="23" spans="1:28" x14ac:dyDescent="0.2">
      <c r="A23" s="3" t="s">
        <v>240</v>
      </c>
      <c r="B23" s="3" t="s">
        <v>61</v>
      </c>
      <c r="C23" s="3" t="s">
        <v>241</v>
      </c>
      <c r="D23" s="3" t="s">
        <v>27</v>
      </c>
      <c r="E23" s="3">
        <v>1050</v>
      </c>
      <c r="F23" s="3" t="s">
        <v>242</v>
      </c>
      <c r="G23" s="3" t="s">
        <v>243</v>
      </c>
      <c r="H23" s="3">
        <v>4700</v>
      </c>
      <c r="I23" s="3" t="s">
        <v>85</v>
      </c>
      <c r="J23" s="6" t="s">
        <v>244</v>
      </c>
      <c r="K23" s="7" t="s">
        <v>245</v>
      </c>
      <c r="L23" s="3" t="s">
        <v>29</v>
      </c>
      <c r="M23" s="3" t="s">
        <v>246</v>
      </c>
      <c r="N23" s="3" t="s">
        <v>247</v>
      </c>
      <c r="O23" s="3" t="s">
        <v>248</v>
      </c>
      <c r="P23" s="10" t="s">
        <v>29</v>
      </c>
      <c r="Q23" s="10" t="s">
        <v>246</v>
      </c>
      <c r="R23" s="10" t="s">
        <v>249</v>
      </c>
      <c r="S23" s="12" t="s">
        <v>250</v>
      </c>
      <c r="T23" s="7" t="s">
        <v>251</v>
      </c>
      <c r="U23" s="7" t="s">
        <v>252</v>
      </c>
      <c r="V23" s="6" t="s">
        <v>250</v>
      </c>
      <c r="W23" s="3" t="s">
        <v>95</v>
      </c>
      <c r="X23" s="5">
        <v>103</v>
      </c>
      <c r="Y23" s="5" t="s">
        <v>38</v>
      </c>
      <c r="Z23" s="13">
        <v>45497</v>
      </c>
      <c r="AB23" s="15"/>
    </row>
    <row r="24" spans="1:28" x14ac:dyDescent="0.2">
      <c r="A24" s="3" t="s">
        <v>253</v>
      </c>
      <c r="B24" s="3" t="s">
        <v>25</v>
      </c>
      <c r="C24" s="3" t="s">
        <v>254</v>
      </c>
      <c r="D24" s="3" t="s">
        <v>27</v>
      </c>
      <c r="E24" s="3">
        <v>7780</v>
      </c>
      <c r="F24" s="3" t="s">
        <v>255</v>
      </c>
      <c r="G24" s="3"/>
      <c r="H24" s="3"/>
      <c r="I24" s="3"/>
      <c r="J24" s="3"/>
      <c r="K24" s="7"/>
      <c r="L24" s="3" t="s">
        <v>44</v>
      </c>
      <c r="M24" s="3" t="s">
        <v>256</v>
      </c>
      <c r="N24" s="3" t="s">
        <v>257</v>
      </c>
      <c r="O24" s="3" t="s">
        <v>193</v>
      </c>
      <c r="P24" s="3" t="s">
        <v>44</v>
      </c>
      <c r="Q24" s="3" t="s">
        <v>256</v>
      </c>
      <c r="R24" s="3" t="s">
        <v>257</v>
      </c>
      <c r="S24" s="12" t="s">
        <v>258</v>
      </c>
      <c r="T24" s="7" t="s">
        <v>259</v>
      </c>
      <c r="U24" s="7" t="s">
        <v>260</v>
      </c>
      <c r="V24" s="12" t="s">
        <v>258</v>
      </c>
      <c r="W24" s="3" t="s">
        <v>36</v>
      </c>
      <c r="X24" s="5" t="s">
        <v>261</v>
      </c>
      <c r="Y24" s="5" t="s">
        <v>38</v>
      </c>
      <c r="Z24" s="13">
        <v>45406</v>
      </c>
      <c r="AB24" s="15"/>
    </row>
    <row r="25" spans="1:28" ht="12.75" customHeight="1" x14ac:dyDescent="0.2">
      <c r="A25" s="3" t="s">
        <v>262</v>
      </c>
      <c r="B25" s="3" t="s">
        <v>61</v>
      </c>
      <c r="C25" s="3" t="s">
        <v>263</v>
      </c>
      <c r="D25" s="3" t="s">
        <v>27</v>
      </c>
      <c r="E25" s="3">
        <v>4040</v>
      </c>
      <c r="F25" s="3" t="s">
        <v>264</v>
      </c>
      <c r="G25" s="3" t="s">
        <v>265</v>
      </c>
      <c r="H25" s="3"/>
      <c r="I25" s="3"/>
      <c r="J25" s="3"/>
      <c r="K25" s="7" t="s">
        <v>266</v>
      </c>
      <c r="L25" s="3" t="s">
        <v>29</v>
      </c>
      <c r="M25" s="3" t="s">
        <v>267</v>
      </c>
      <c r="N25" s="3" t="s">
        <v>268</v>
      </c>
      <c r="O25" s="3" t="s">
        <v>119</v>
      </c>
      <c r="P25" s="10" t="s">
        <v>132</v>
      </c>
      <c r="Q25" s="10" t="s">
        <v>269</v>
      </c>
      <c r="R25" s="10" t="s">
        <v>270</v>
      </c>
      <c r="S25" s="12" t="s">
        <v>271</v>
      </c>
      <c r="T25" s="7" t="s">
        <v>272</v>
      </c>
      <c r="U25" s="7" t="s">
        <v>273</v>
      </c>
      <c r="V25" s="6" t="s">
        <v>271</v>
      </c>
      <c r="W25" s="3" t="s">
        <v>95</v>
      </c>
      <c r="X25" s="5" t="s">
        <v>274</v>
      </c>
      <c r="Y25" s="5" t="s">
        <v>38</v>
      </c>
      <c r="Z25" s="13">
        <v>45352</v>
      </c>
      <c r="AB25" s="15"/>
    </row>
    <row r="26" spans="1:28" ht="12.75" customHeight="1" x14ac:dyDescent="0.2">
      <c r="A26" s="3" t="s">
        <v>275</v>
      </c>
      <c r="B26" s="3" t="s">
        <v>276</v>
      </c>
      <c r="C26" s="3" t="s">
        <v>277</v>
      </c>
      <c r="D26" s="3" t="s">
        <v>278</v>
      </c>
      <c r="E26" s="3" t="s">
        <v>279</v>
      </c>
      <c r="F26" s="3" t="s">
        <v>280</v>
      </c>
      <c r="G26" s="3"/>
      <c r="H26" s="3"/>
      <c r="I26" s="3"/>
      <c r="J26" s="3"/>
      <c r="K26" s="3"/>
      <c r="L26" s="3" t="s">
        <v>29</v>
      </c>
      <c r="M26" s="3" t="s">
        <v>281</v>
      </c>
      <c r="N26" s="3" t="s">
        <v>282</v>
      </c>
      <c r="O26" s="3" t="s">
        <v>119</v>
      </c>
      <c r="P26" s="3" t="s">
        <v>44</v>
      </c>
      <c r="Q26" s="3" t="s">
        <v>283</v>
      </c>
      <c r="R26" s="3" t="s">
        <v>284</v>
      </c>
      <c r="S26" s="6" t="s">
        <v>285</v>
      </c>
      <c r="T26" s="7" t="s">
        <v>286</v>
      </c>
      <c r="U26" s="3"/>
      <c r="V26" s="3" t="s">
        <v>285</v>
      </c>
      <c r="W26" s="3" t="s">
        <v>36</v>
      </c>
      <c r="X26" s="3" t="s">
        <v>287</v>
      </c>
      <c r="Y26" s="3" t="s">
        <v>38</v>
      </c>
      <c r="Z26" s="13">
        <v>45363</v>
      </c>
      <c r="AB26" s="15"/>
    </row>
    <row r="27" spans="1:28" x14ac:dyDescent="0.2">
      <c r="A27" s="3" t="s">
        <v>288</v>
      </c>
      <c r="B27" s="3" t="s">
        <v>61</v>
      </c>
      <c r="C27" s="3" t="s">
        <v>199</v>
      </c>
      <c r="D27" s="3" t="s">
        <v>27</v>
      </c>
      <c r="E27" s="3">
        <v>2000</v>
      </c>
      <c r="F27" s="3" t="s">
        <v>175</v>
      </c>
      <c r="G27" s="3"/>
      <c r="H27" s="3"/>
      <c r="I27" s="3"/>
      <c r="J27" s="3"/>
      <c r="K27" s="3"/>
      <c r="L27" s="3" t="s">
        <v>44</v>
      </c>
      <c r="M27" s="3" t="s">
        <v>289</v>
      </c>
      <c r="N27" s="3" t="s">
        <v>290</v>
      </c>
      <c r="O27" s="3"/>
      <c r="P27" s="10" t="s">
        <v>44</v>
      </c>
      <c r="Q27" s="10" t="s">
        <v>202</v>
      </c>
      <c r="R27" s="10" t="s">
        <v>203</v>
      </c>
      <c r="S27" s="12" t="s">
        <v>204</v>
      </c>
      <c r="T27" s="7" t="s">
        <v>205</v>
      </c>
      <c r="U27" s="7" t="s">
        <v>291</v>
      </c>
      <c r="V27" s="6" t="s">
        <v>292</v>
      </c>
      <c r="W27" s="3" t="s">
        <v>112</v>
      </c>
      <c r="X27" s="5" t="s">
        <v>293</v>
      </c>
      <c r="Y27" s="5" t="s">
        <v>38</v>
      </c>
      <c r="Z27" s="13">
        <v>45419</v>
      </c>
      <c r="AB27" s="15"/>
    </row>
    <row r="28" spans="1:28" x14ac:dyDescent="0.2">
      <c r="A28" s="3" t="s">
        <v>294</v>
      </c>
      <c r="B28" s="3" t="s">
        <v>61</v>
      </c>
      <c r="C28" s="3" t="s">
        <v>295</v>
      </c>
      <c r="D28" s="3" t="s">
        <v>27</v>
      </c>
      <c r="E28" s="3">
        <v>8800</v>
      </c>
      <c r="F28" s="3" t="s">
        <v>83</v>
      </c>
      <c r="G28" s="3"/>
      <c r="H28" s="3"/>
      <c r="I28" s="3"/>
      <c r="J28" s="3"/>
      <c r="K28" s="3"/>
      <c r="L28" s="3" t="s">
        <v>44</v>
      </c>
      <c r="M28" s="3" t="s">
        <v>296</v>
      </c>
      <c r="N28" s="3" t="s">
        <v>297</v>
      </c>
      <c r="O28" s="3"/>
      <c r="P28" s="10" t="s">
        <v>29</v>
      </c>
      <c r="Q28" s="10" t="s">
        <v>298</v>
      </c>
      <c r="R28" s="10" t="s">
        <v>299</v>
      </c>
      <c r="S28" s="12" t="s">
        <v>300</v>
      </c>
      <c r="T28" s="7" t="s">
        <v>301</v>
      </c>
      <c r="U28" s="7" t="s">
        <v>302</v>
      </c>
      <c r="V28" s="6" t="s">
        <v>300</v>
      </c>
      <c r="W28" s="3" t="s">
        <v>112</v>
      </c>
      <c r="X28" s="5" t="s">
        <v>303</v>
      </c>
      <c r="Y28" s="5" t="s">
        <v>38</v>
      </c>
      <c r="Z28" s="13">
        <v>45461</v>
      </c>
      <c r="AB28" s="15"/>
    </row>
    <row r="29" spans="1:28" x14ac:dyDescent="0.2">
      <c r="A29" s="3" t="s">
        <v>304</v>
      </c>
      <c r="B29" s="3" t="s">
        <v>305</v>
      </c>
      <c r="C29" s="3" t="s">
        <v>306</v>
      </c>
      <c r="D29" s="3" t="s">
        <v>307</v>
      </c>
      <c r="E29" s="3" t="s">
        <v>308</v>
      </c>
      <c r="F29" s="3" t="s">
        <v>309</v>
      </c>
      <c r="G29" s="3"/>
      <c r="H29" s="3"/>
      <c r="I29" s="3"/>
      <c r="J29" s="3"/>
      <c r="K29" s="3"/>
      <c r="L29" s="3" t="s">
        <v>44</v>
      </c>
      <c r="M29" s="3" t="s">
        <v>310</v>
      </c>
      <c r="N29" s="3" t="s">
        <v>311</v>
      </c>
      <c r="O29" s="3" t="s">
        <v>119</v>
      </c>
      <c r="P29" s="3" t="s">
        <v>44</v>
      </c>
      <c r="Q29" s="3" t="s">
        <v>310</v>
      </c>
      <c r="R29" s="3" t="s">
        <v>311</v>
      </c>
      <c r="S29" s="6" t="s">
        <v>312</v>
      </c>
      <c r="T29" s="7">
        <v>351258323095</v>
      </c>
      <c r="U29" s="7"/>
      <c r="V29" s="6" t="s">
        <v>312</v>
      </c>
      <c r="W29" s="3" t="s">
        <v>36</v>
      </c>
      <c r="X29" s="5" t="s">
        <v>313</v>
      </c>
      <c r="Y29" s="5" t="s">
        <v>38</v>
      </c>
      <c r="Z29" s="13"/>
      <c r="AB29" s="15"/>
    </row>
    <row r="30" spans="1:28" x14ac:dyDescent="0.2">
      <c r="A30" s="3" t="s">
        <v>314</v>
      </c>
      <c r="B30" s="3" t="s">
        <v>315</v>
      </c>
      <c r="C30" s="3" t="s">
        <v>316</v>
      </c>
      <c r="D30" s="3" t="s">
        <v>27</v>
      </c>
      <c r="E30" s="3">
        <v>4030</v>
      </c>
      <c r="F30" s="3" t="s">
        <v>317</v>
      </c>
      <c r="G30" s="3"/>
      <c r="H30" s="3"/>
      <c r="I30" s="3"/>
      <c r="J30" s="3"/>
      <c r="K30" s="3"/>
      <c r="L30" s="3" t="s">
        <v>29</v>
      </c>
      <c r="M30" s="3" t="s">
        <v>318</v>
      </c>
      <c r="N30" s="3" t="s">
        <v>319</v>
      </c>
      <c r="O30" s="3" t="s">
        <v>320</v>
      </c>
      <c r="P30" s="3" t="s">
        <v>29</v>
      </c>
      <c r="Q30" s="3" t="s">
        <v>318</v>
      </c>
      <c r="R30" s="3" t="s">
        <v>319</v>
      </c>
      <c r="S30" s="12" t="s">
        <v>321</v>
      </c>
      <c r="T30" s="7" t="s">
        <v>322</v>
      </c>
      <c r="U30" s="7" t="s">
        <v>323</v>
      </c>
      <c r="V30" s="6" t="s">
        <v>324</v>
      </c>
      <c r="W30" s="3" t="s">
        <v>112</v>
      </c>
      <c r="X30" s="5" t="s">
        <v>325</v>
      </c>
      <c r="Y30" s="5" t="s">
        <v>38</v>
      </c>
      <c r="Z30" s="13">
        <v>45426</v>
      </c>
    </row>
    <row r="31" spans="1:28" x14ac:dyDescent="0.2">
      <c r="A31" s="3" t="s">
        <v>326</v>
      </c>
      <c r="B31" s="3" t="s">
        <v>327</v>
      </c>
      <c r="C31" s="3" t="s">
        <v>328</v>
      </c>
      <c r="D31" s="3" t="s">
        <v>27</v>
      </c>
      <c r="E31" s="3">
        <v>9000</v>
      </c>
      <c r="F31" s="3" t="s">
        <v>329</v>
      </c>
      <c r="L31" s="3" t="s">
        <v>29</v>
      </c>
      <c r="M31" s="3" t="s">
        <v>330</v>
      </c>
      <c r="N31" s="3" t="s">
        <v>331</v>
      </c>
      <c r="O31" s="3" t="s">
        <v>119</v>
      </c>
      <c r="P31" s="3" t="s">
        <v>29</v>
      </c>
      <c r="Q31" s="3" t="s">
        <v>330</v>
      </c>
      <c r="R31" s="3" t="s">
        <v>331</v>
      </c>
      <c r="S31" s="12" t="s">
        <v>332</v>
      </c>
      <c r="T31" s="7" t="s">
        <v>333</v>
      </c>
      <c r="U31" s="7" t="s">
        <v>334</v>
      </c>
      <c r="V31" s="12" t="s">
        <v>332</v>
      </c>
      <c r="W31" s="3" t="s">
        <v>36</v>
      </c>
      <c r="X31" s="5" t="s">
        <v>335</v>
      </c>
      <c r="Y31" s="5" t="s">
        <v>38</v>
      </c>
      <c r="Z31" s="13">
        <v>45415</v>
      </c>
      <c r="AB31" s="15"/>
    </row>
    <row r="32" spans="1:28" x14ac:dyDescent="0.2">
      <c r="A32" s="3" t="s">
        <v>336</v>
      </c>
      <c r="B32" s="3" t="s">
        <v>61</v>
      </c>
      <c r="C32" s="3" t="s">
        <v>337</v>
      </c>
      <c r="D32" s="3" t="s">
        <v>27</v>
      </c>
      <c r="E32" s="3">
        <v>8500</v>
      </c>
      <c r="F32" s="3" t="s">
        <v>222</v>
      </c>
      <c r="G32" s="3"/>
      <c r="H32" s="3"/>
      <c r="I32" s="3"/>
      <c r="J32" s="3"/>
      <c r="K32" s="3"/>
      <c r="L32" s="3" t="s">
        <v>29</v>
      </c>
      <c r="M32" s="3" t="s">
        <v>338</v>
      </c>
      <c r="N32" s="3" t="s">
        <v>339</v>
      </c>
      <c r="O32" s="3" t="s">
        <v>248</v>
      </c>
      <c r="P32" s="10" t="s">
        <v>44</v>
      </c>
      <c r="Q32" s="10" t="s">
        <v>269</v>
      </c>
      <c r="R32" s="10" t="s">
        <v>340</v>
      </c>
      <c r="S32" s="12" t="s">
        <v>341</v>
      </c>
      <c r="T32" s="7" t="s">
        <v>342</v>
      </c>
      <c r="U32" s="7" t="s">
        <v>343</v>
      </c>
      <c r="V32" s="6" t="s">
        <v>344</v>
      </c>
      <c r="W32" s="3" t="s">
        <v>36</v>
      </c>
      <c r="X32" s="5" t="s">
        <v>345</v>
      </c>
      <c r="Y32" s="5" t="s">
        <v>38</v>
      </c>
      <c r="Z32" s="13">
        <v>45452</v>
      </c>
      <c r="AB32" s="15"/>
    </row>
    <row r="33" spans="1:28" x14ac:dyDescent="0.2">
      <c r="A33" s="3" t="s">
        <v>346</v>
      </c>
      <c r="B33" s="3" t="s">
        <v>53</v>
      </c>
      <c r="C33" s="3" t="s">
        <v>347</v>
      </c>
      <c r="D33" s="3" t="s">
        <v>27</v>
      </c>
      <c r="E33" s="3">
        <v>6852</v>
      </c>
      <c r="F33" s="3" t="s">
        <v>348</v>
      </c>
      <c r="G33" s="3"/>
      <c r="H33" s="3"/>
      <c r="I33" s="3"/>
      <c r="J33" s="3"/>
      <c r="K33" s="3"/>
      <c r="L33" s="3" t="s">
        <v>44</v>
      </c>
      <c r="M33" s="3" t="s">
        <v>349</v>
      </c>
      <c r="N33" s="3" t="s">
        <v>350</v>
      </c>
      <c r="O33" s="3" t="s">
        <v>351</v>
      </c>
      <c r="P33" s="3" t="s">
        <v>44</v>
      </c>
      <c r="Q33" s="3" t="s">
        <v>349</v>
      </c>
      <c r="R33" s="3" t="s">
        <v>350</v>
      </c>
      <c r="S33" s="6" t="s">
        <v>352</v>
      </c>
      <c r="T33" s="7" t="s">
        <v>353</v>
      </c>
      <c r="U33" s="7" t="s">
        <v>354</v>
      </c>
      <c r="V33" s="6" t="s">
        <v>352</v>
      </c>
      <c r="W33" s="3" t="s">
        <v>36</v>
      </c>
      <c r="X33" s="5" t="s">
        <v>355</v>
      </c>
      <c r="Y33" s="5" t="s">
        <v>38</v>
      </c>
      <c r="Z33" s="13">
        <v>45468</v>
      </c>
      <c r="AB33" s="15"/>
    </row>
    <row r="34" spans="1:28" x14ac:dyDescent="0.2">
      <c r="A34" s="3" t="s">
        <v>356</v>
      </c>
      <c r="B34" s="3" t="s">
        <v>25</v>
      </c>
      <c r="C34" s="3" t="s">
        <v>357</v>
      </c>
      <c r="D34" s="3" t="s">
        <v>27</v>
      </c>
      <c r="E34" s="3">
        <v>9000</v>
      </c>
      <c r="F34" s="3" t="s">
        <v>329</v>
      </c>
      <c r="L34" s="3" t="s">
        <v>29</v>
      </c>
      <c r="M34" s="3" t="s">
        <v>358</v>
      </c>
      <c r="N34" s="3" t="s">
        <v>359</v>
      </c>
      <c r="O34" s="3" t="s">
        <v>119</v>
      </c>
      <c r="P34" s="3" t="s">
        <v>29</v>
      </c>
      <c r="Q34" s="3" t="s">
        <v>164</v>
      </c>
      <c r="R34" s="3" t="s">
        <v>360</v>
      </c>
      <c r="S34" s="12" t="s">
        <v>361</v>
      </c>
      <c r="T34" s="7" t="s">
        <v>362</v>
      </c>
      <c r="U34" s="7" t="s">
        <v>363</v>
      </c>
      <c r="V34" s="12" t="s">
        <v>364</v>
      </c>
      <c r="W34" s="3" t="s">
        <v>36</v>
      </c>
      <c r="X34" s="5" t="s">
        <v>365</v>
      </c>
      <c r="Y34" s="5" t="s">
        <v>38</v>
      </c>
      <c r="Z34" s="13">
        <v>45471</v>
      </c>
      <c r="AB34" s="15"/>
    </row>
    <row r="35" spans="1:28" x14ac:dyDescent="0.2">
      <c r="A35" s="3" t="s">
        <v>366</v>
      </c>
      <c r="B35" s="3" t="s">
        <v>61</v>
      </c>
      <c r="C35" s="3" t="s">
        <v>367</v>
      </c>
      <c r="D35" s="3" t="s">
        <v>27</v>
      </c>
      <c r="E35" s="3">
        <v>3500</v>
      </c>
      <c r="F35" s="3" t="s">
        <v>368</v>
      </c>
      <c r="G35" s="3"/>
      <c r="H35" s="3"/>
      <c r="I35" s="3"/>
      <c r="J35" s="3"/>
      <c r="K35" s="3"/>
      <c r="L35" s="3" t="s">
        <v>29</v>
      </c>
      <c r="M35" s="3" t="s">
        <v>369</v>
      </c>
      <c r="N35" s="3" t="s">
        <v>370</v>
      </c>
      <c r="O35" s="3" t="s">
        <v>119</v>
      </c>
      <c r="P35" s="10" t="s">
        <v>44</v>
      </c>
      <c r="Q35" s="10" t="s">
        <v>371</v>
      </c>
      <c r="R35" s="10" t="s">
        <v>372</v>
      </c>
      <c r="S35" s="12" t="s">
        <v>373</v>
      </c>
      <c r="T35" s="7" t="s">
        <v>374</v>
      </c>
      <c r="U35" s="7" t="s">
        <v>375</v>
      </c>
      <c r="V35" s="6" t="s">
        <v>376</v>
      </c>
      <c r="W35" s="3" t="s">
        <v>112</v>
      </c>
      <c r="X35" s="5" t="s">
        <v>377</v>
      </c>
      <c r="Y35" s="5" t="s">
        <v>38</v>
      </c>
      <c r="Z35" s="13">
        <v>45330</v>
      </c>
      <c r="AB35" s="15"/>
    </row>
    <row r="36" spans="1:28" x14ac:dyDescent="0.2">
      <c r="A36" s="3" t="s">
        <v>378</v>
      </c>
      <c r="B36" s="3" t="s">
        <v>25</v>
      </c>
      <c r="C36" s="3" t="s">
        <v>379</v>
      </c>
      <c r="D36" s="3" t="s">
        <v>380</v>
      </c>
      <c r="E36" s="3">
        <v>13396</v>
      </c>
      <c r="F36" s="3" t="s">
        <v>381</v>
      </c>
      <c r="G36" s="3"/>
      <c r="H36" s="3"/>
      <c r="I36" s="3"/>
      <c r="J36" s="3"/>
      <c r="K36" s="3"/>
      <c r="L36" s="3"/>
      <c r="M36" s="3"/>
      <c r="N36" s="3"/>
      <c r="O36" s="3"/>
      <c r="P36" s="10"/>
      <c r="Q36" s="10"/>
      <c r="R36" s="10"/>
      <c r="S36" s="12"/>
      <c r="T36" s="7"/>
      <c r="U36" s="7"/>
      <c r="V36" s="6"/>
      <c r="W36" s="3"/>
      <c r="X36" s="5" t="s">
        <v>382</v>
      </c>
      <c r="Y36" s="5" t="s">
        <v>38</v>
      </c>
      <c r="Z36" s="13"/>
      <c r="AB36" s="15"/>
    </row>
    <row r="37" spans="1:28" x14ac:dyDescent="0.2">
      <c r="A37" s="3" t="s">
        <v>383</v>
      </c>
      <c r="B37" s="3" t="s">
        <v>61</v>
      </c>
      <c r="C37" s="3" t="s">
        <v>384</v>
      </c>
      <c r="D37" s="3" t="s">
        <v>27</v>
      </c>
      <c r="E37" s="3">
        <v>3520</v>
      </c>
      <c r="F37" s="3" t="s">
        <v>385</v>
      </c>
      <c r="G37" s="3"/>
      <c r="H37" s="3"/>
      <c r="I37" s="3"/>
      <c r="J37" s="3"/>
      <c r="K37" s="3"/>
      <c r="L37" s="3" t="s">
        <v>44</v>
      </c>
      <c r="M37" s="3" t="s">
        <v>386</v>
      </c>
      <c r="N37" s="3" t="s">
        <v>387</v>
      </c>
      <c r="O37" s="3"/>
      <c r="P37" s="10" t="s">
        <v>44</v>
      </c>
      <c r="Q37" s="10" t="s">
        <v>388</v>
      </c>
      <c r="R37" s="10" t="s">
        <v>389</v>
      </c>
      <c r="S37" s="12" t="s">
        <v>390</v>
      </c>
      <c r="T37" s="7" t="s">
        <v>391</v>
      </c>
      <c r="U37" s="7" t="s">
        <v>392</v>
      </c>
      <c r="V37" s="6" t="s">
        <v>393</v>
      </c>
      <c r="W37" s="3" t="s">
        <v>112</v>
      </c>
      <c r="X37" s="5" t="s">
        <v>394</v>
      </c>
      <c r="Y37" s="5" t="s">
        <v>38</v>
      </c>
      <c r="Z37" s="13">
        <v>45471</v>
      </c>
      <c r="AB37" s="15"/>
    </row>
    <row r="38" spans="1:28" x14ac:dyDescent="0.2">
      <c r="A38" s="3" t="s">
        <v>395</v>
      </c>
      <c r="B38" s="3" t="s">
        <v>61</v>
      </c>
      <c r="C38" s="3" t="s">
        <v>396</v>
      </c>
      <c r="D38" s="3" t="s">
        <v>27</v>
      </c>
      <c r="E38" s="3">
        <v>4800</v>
      </c>
      <c r="F38" s="3" t="s">
        <v>103</v>
      </c>
      <c r="G38" s="3"/>
      <c r="H38" s="3"/>
      <c r="I38" s="3"/>
      <c r="J38" s="3"/>
      <c r="K38" s="3"/>
      <c r="L38" s="3" t="s">
        <v>44</v>
      </c>
      <c r="M38" s="3" t="s">
        <v>397</v>
      </c>
      <c r="N38" s="3" t="s">
        <v>398</v>
      </c>
      <c r="O38" s="3" t="s">
        <v>399</v>
      </c>
      <c r="P38" s="10" t="s">
        <v>44</v>
      </c>
      <c r="Q38" s="10" t="s">
        <v>397</v>
      </c>
      <c r="R38" s="10" t="s">
        <v>398</v>
      </c>
      <c r="S38" s="12" t="s">
        <v>400</v>
      </c>
      <c r="T38" s="7" t="s">
        <v>401</v>
      </c>
      <c r="U38" s="7" t="s">
        <v>402</v>
      </c>
      <c r="V38" s="6" t="s">
        <v>403</v>
      </c>
      <c r="W38" s="3" t="s">
        <v>112</v>
      </c>
      <c r="X38" s="5" t="s">
        <v>404</v>
      </c>
      <c r="Y38" s="5" t="s">
        <v>38</v>
      </c>
      <c r="Z38" s="13">
        <v>45372</v>
      </c>
      <c r="AB38" s="15"/>
    </row>
    <row r="39" spans="1:28" x14ac:dyDescent="0.2">
      <c r="A39" s="3" t="s">
        <v>405</v>
      </c>
      <c r="B39" s="3" t="s">
        <v>53</v>
      </c>
      <c r="C39" s="3" t="s">
        <v>406</v>
      </c>
      <c r="D39" s="3" t="s">
        <v>27</v>
      </c>
      <c r="E39" s="3">
        <v>4800</v>
      </c>
      <c r="F39" s="3" t="s">
        <v>407</v>
      </c>
      <c r="G39" s="3"/>
      <c r="H39" s="3"/>
      <c r="I39" s="3"/>
      <c r="J39" s="3"/>
      <c r="K39" s="3"/>
      <c r="L39" s="3" t="s">
        <v>29</v>
      </c>
      <c r="M39" s="3" t="s">
        <v>408</v>
      </c>
      <c r="N39" s="3" t="s">
        <v>409</v>
      </c>
      <c r="O39" s="3" t="s">
        <v>248</v>
      </c>
      <c r="P39" s="10" t="s">
        <v>29</v>
      </c>
      <c r="Q39" s="10" t="s">
        <v>408</v>
      </c>
      <c r="R39" s="10" t="s">
        <v>409</v>
      </c>
      <c r="S39" s="12" t="s">
        <v>410</v>
      </c>
      <c r="T39" s="7" t="s">
        <v>411</v>
      </c>
      <c r="U39" s="7" t="s">
        <v>412</v>
      </c>
      <c r="V39" s="6" t="s">
        <v>410</v>
      </c>
      <c r="W39" s="3" t="s">
        <v>36</v>
      </c>
      <c r="X39" s="5" t="s">
        <v>413</v>
      </c>
      <c r="Y39" s="5" t="s">
        <v>38</v>
      </c>
      <c r="Z39" s="13"/>
    </row>
    <row r="40" spans="1:28" x14ac:dyDescent="0.2">
      <c r="A40" s="3" t="s">
        <v>414</v>
      </c>
      <c r="B40" s="3" t="s">
        <v>61</v>
      </c>
      <c r="C40" s="3" t="s">
        <v>415</v>
      </c>
      <c r="D40" s="3" t="s">
        <v>27</v>
      </c>
      <c r="E40" s="3">
        <v>8500</v>
      </c>
      <c r="F40" s="3" t="s">
        <v>222</v>
      </c>
      <c r="G40" s="3"/>
      <c r="H40" s="3"/>
      <c r="I40" s="3"/>
      <c r="J40" s="3"/>
      <c r="K40" s="3"/>
      <c r="L40" s="3" t="s">
        <v>29</v>
      </c>
      <c r="M40" s="3" t="s">
        <v>330</v>
      </c>
      <c r="N40" s="3" t="s">
        <v>416</v>
      </c>
      <c r="O40" s="3" t="s">
        <v>417</v>
      </c>
      <c r="P40" s="10" t="s">
        <v>44</v>
      </c>
      <c r="Q40" s="10" t="s">
        <v>418</v>
      </c>
      <c r="R40" s="10" t="s">
        <v>419</v>
      </c>
      <c r="S40" s="12" t="s">
        <v>420</v>
      </c>
      <c r="T40" s="7" t="s">
        <v>421</v>
      </c>
      <c r="U40" s="7" t="s">
        <v>422</v>
      </c>
      <c r="V40" s="6" t="s">
        <v>423</v>
      </c>
      <c r="W40" s="3" t="s">
        <v>36</v>
      </c>
      <c r="X40" s="5" t="s">
        <v>424</v>
      </c>
      <c r="Y40" s="5" t="s">
        <v>38</v>
      </c>
      <c r="Z40" s="13" t="s">
        <v>80</v>
      </c>
    </row>
    <row r="41" spans="1:28" x14ac:dyDescent="0.2">
      <c r="A41" s="3" t="s">
        <v>425</v>
      </c>
      <c r="B41" s="3" t="s">
        <v>61</v>
      </c>
      <c r="C41" s="3" t="s">
        <v>426</v>
      </c>
      <c r="D41" s="3" t="s">
        <v>27</v>
      </c>
      <c r="E41" s="3">
        <v>7500</v>
      </c>
      <c r="F41" s="3" t="s">
        <v>75</v>
      </c>
      <c r="G41" s="3"/>
      <c r="H41" s="3"/>
      <c r="I41" s="3"/>
      <c r="J41" s="3"/>
      <c r="K41" s="3"/>
      <c r="L41" s="3" t="s">
        <v>29</v>
      </c>
      <c r="M41" s="3" t="s">
        <v>330</v>
      </c>
      <c r="N41" s="3" t="s">
        <v>416</v>
      </c>
      <c r="O41" s="3" t="s">
        <v>417</v>
      </c>
      <c r="P41" s="10" t="s">
        <v>44</v>
      </c>
      <c r="Q41" s="10" t="s">
        <v>418</v>
      </c>
      <c r="R41" s="10" t="s">
        <v>419</v>
      </c>
      <c r="S41" s="12" t="s">
        <v>420</v>
      </c>
      <c r="T41" s="7" t="s">
        <v>421</v>
      </c>
      <c r="U41" s="7" t="s">
        <v>427</v>
      </c>
      <c r="V41" s="6" t="s">
        <v>428</v>
      </c>
      <c r="W41" s="3" t="s">
        <v>36</v>
      </c>
      <c r="X41" s="5" t="s">
        <v>429</v>
      </c>
      <c r="Y41" s="5" t="s">
        <v>38</v>
      </c>
      <c r="Z41" s="13">
        <v>45313</v>
      </c>
      <c r="AB41" s="15"/>
    </row>
    <row r="42" spans="1:28" x14ac:dyDescent="0.2">
      <c r="A42" s="3" t="s">
        <v>430</v>
      </c>
      <c r="B42" s="3" t="s">
        <v>61</v>
      </c>
      <c r="C42" s="3" t="s">
        <v>431</v>
      </c>
      <c r="D42" s="3" t="s">
        <v>27</v>
      </c>
      <c r="E42" s="3">
        <v>8500</v>
      </c>
      <c r="F42" s="3" t="s">
        <v>222</v>
      </c>
      <c r="G42" s="3"/>
      <c r="H42" s="3"/>
      <c r="I42" s="3"/>
      <c r="J42" s="3"/>
      <c r="K42" s="3"/>
      <c r="L42" s="3" t="s">
        <v>29</v>
      </c>
      <c r="M42" s="3" t="s">
        <v>330</v>
      </c>
      <c r="N42" s="3" t="s">
        <v>416</v>
      </c>
      <c r="O42" s="3" t="s">
        <v>417</v>
      </c>
      <c r="P42" s="10" t="s">
        <v>44</v>
      </c>
      <c r="Q42" s="10" t="s">
        <v>418</v>
      </c>
      <c r="R42" s="10" t="s">
        <v>419</v>
      </c>
      <c r="S42" s="12" t="s">
        <v>423</v>
      </c>
      <c r="T42" s="7" t="s">
        <v>421</v>
      </c>
      <c r="U42" s="7" t="s">
        <v>432</v>
      </c>
      <c r="V42" s="6" t="s">
        <v>428</v>
      </c>
      <c r="W42" s="3" t="s">
        <v>112</v>
      </c>
      <c r="X42" s="5" t="s">
        <v>433</v>
      </c>
      <c r="Y42" s="5" t="s">
        <v>38</v>
      </c>
      <c r="Z42" s="13">
        <v>45313</v>
      </c>
      <c r="AB42" s="15"/>
    </row>
    <row r="43" spans="1:28" x14ac:dyDescent="0.2">
      <c r="A43" s="3" t="s">
        <v>434</v>
      </c>
      <c r="B43" s="3" t="s">
        <v>61</v>
      </c>
      <c r="C43" s="3" t="s">
        <v>435</v>
      </c>
      <c r="D43" s="3" t="s">
        <v>27</v>
      </c>
      <c r="E43" s="3">
        <v>8000</v>
      </c>
      <c r="F43" s="3" t="s">
        <v>436</v>
      </c>
      <c r="G43" s="3"/>
      <c r="H43" s="3"/>
      <c r="I43" s="3"/>
      <c r="J43" s="3"/>
      <c r="K43" s="3"/>
      <c r="L43" s="3" t="s">
        <v>29</v>
      </c>
      <c r="M43" s="3" t="s">
        <v>437</v>
      </c>
      <c r="N43" s="3" t="s">
        <v>438</v>
      </c>
      <c r="O43" s="3" t="s">
        <v>439</v>
      </c>
      <c r="P43" s="10" t="s">
        <v>44</v>
      </c>
      <c r="Q43" s="10" t="s">
        <v>440</v>
      </c>
      <c r="R43" s="10" t="s">
        <v>441</v>
      </c>
      <c r="S43" s="12" t="s">
        <v>442</v>
      </c>
      <c r="T43" s="7" t="s">
        <v>443</v>
      </c>
      <c r="U43" s="7" t="s">
        <v>444</v>
      </c>
      <c r="V43" s="12" t="s">
        <v>442</v>
      </c>
      <c r="W43" s="3" t="s">
        <v>112</v>
      </c>
      <c r="X43" s="5" t="s">
        <v>445</v>
      </c>
      <c r="Y43" s="5" t="s">
        <v>38</v>
      </c>
      <c r="Z43" s="13">
        <v>45440</v>
      </c>
      <c r="AB43" s="15"/>
    </row>
    <row r="44" spans="1:28" x14ac:dyDescent="0.2">
      <c r="A44" s="3" t="s">
        <v>446</v>
      </c>
      <c r="B44" s="3" t="s">
        <v>276</v>
      </c>
      <c r="C44" s="3" t="s">
        <v>357</v>
      </c>
      <c r="D44" s="3" t="s">
        <v>27</v>
      </c>
      <c r="E44" s="3">
        <v>9000</v>
      </c>
      <c r="F44" s="3" t="s">
        <v>329</v>
      </c>
      <c r="G44" s="3"/>
      <c r="H44" s="3"/>
      <c r="I44" s="3"/>
      <c r="J44" s="3"/>
      <c r="K44" s="3"/>
      <c r="L44" s="3"/>
      <c r="M44" s="3"/>
      <c r="N44" s="3"/>
      <c r="O44" s="3"/>
      <c r="P44" s="10"/>
      <c r="Q44" s="10"/>
      <c r="R44" s="10"/>
      <c r="S44" s="12"/>
      <c r="T44" s="7"/>
      <c r="U44" s="7"/>
      <c r="V44" s="12"/>
      <c r="W44" s="3"/>
      <c r="X44" s="5" t="s">
        <v>447</v>
      </c>
      <c r="Y44" s="5" t="s">
        <v>38</v>
      </c>
      <c r="Z44" s="13"/>
      <c r="AB44" s="15"/>
    </row>
    <row r="45" spans="1:28" x14ac:dyDescent="0.2">
      <c r="A45" s="3" t="s">
        <v>448</v>
      </c>
      <c r="B45" s="3" t="s">
        <v>61</v>
      </c>
      <c r="C45" s="3" t="s">
        <v>449</v>
      </c>
      <c r="D45" s="3" t="s">
        <v>27</v>
      </c>
      <c r="E45" s="3">
        <v>1200</v>
      </c>
      <c r="F45" s="3" t="s">
        <v>450</v>
      </c>
      <c r="G45" s="3"/>
      <c r="H45" s="3"/>
      <c r="I45" s="3"/>
      <c r="J45" s="3"/>
      <c r="K45" s="3"/>
      <c r="L45" s="3" t="s">
        <v>29</v>
      </c>
      <c r="M45" s="3" t="s">
        <v>42</v>
      </c>
      <c r="N45" s="3" t="s">
        <v>451</v>
      </c>
      <c r="O45" s="3" t="s">
        <v>452</v>
      </c>
      <c r="P45" s="10" t="s">
        <v>29</v>
      </c>
      <c r="Q45" s="10" t="s">
        <v>453</v>
      </c>
      <c r="R45" s="10" t="s">
        <v>454</v>
      </c>
      <c r="S45" s="12" t="s">
        <v>455</v>
      </c>
      <c r="T45" s="7" t="s">
        <v>456</v>
      </c>
      <c r="U45" s="7" t="s">
        <v>457</v>
      </c>
      <c r="V45" s="6" t="s">
        <v>458</v>
      </c>
      <c r="W45" s="3" t="s">
        <v>112</v>
      </c>
      <c r="X45" s="5">
        <v>203</v>
      </c>
      <c r="Y45" s="5" t="s">
        <v>38</v>
      </c>
      <c r="Z45" s="13">
        <v>45470</v>
      </c>
      <c r="AB45" s="15"/>
    </row>
    <row r="46" spans="1:28" x14ac:dyDescent="0.2">
      <c r="A46" s="3" t="s">
        <v>459</v>
      </c>
      <c r="B46" s="3" t="s">
        <v>25</v>
      </c>
      <c r="C46" s="3" t="s">
        <v>460</v>
      </c>
      <c r="D46" s="3" t="s">
        <v>27</v>
      </c>
      <c r="E46" s="3">
        <v>4000</v>
      </c>
      <c r="F46" s="3" t="s">
        <v>461</v>
      </c>
      <c r="L46" s="3" t="s">
        <v>29</v>
      </c>
      <c r="M46" s="3" t="s">
        <v>462</v>
      </c>
      <c r="N46" s="3" t="s">
        <v>463</v>
      </c>
      <c r="O46" s="3" t="s">
        <v>119</v>
      </c>
      <c r="P46" s="3" t="s">
        <v>29</v>
      </c>
      <c r="Q46" s="3" t="s">
        <v>462</v>
      </c>
      <c r="R46" s="3" t="s">
        <v>463</v>
      </c>
      <c r="S46" s="12" t="s">
        <v>464</v>
      </c>
      <c r="T46" s="7" t="s">
        <v>465</v>
      </c>
      <c r="U46" s="7" t="s">
        <v>466</v>
      </c>
      <c r="V46" s="12" t="s">
        <v>464</v>
      </c>
      <c r="W46" s="3" t="s">
        <v>36</v>
      </c>
      <c r="X46" s="5" t="s">
        <v>467</v>
      </c>
      <c r="Y46" s="5" t="s">
        <v>38</v>
      </c>
      <c r="Z46" s="13">
        <v>45421</v>
      </c>
      <c r="AB46" s="15"/>
    </row>
    <row r="47" spans="1:28" x14ac:dyDescent="0.2">
      <c r="A47" s="3" t="s">
        <v>468</v>
      </c>
      <c r="B47" s="3" t="s">
        <v>276</v>
      </c>
      <c r="C47" s="3" t="s">
        <v>469</v>
      </c>
      <c r="D47" s="3" t="s">
        <v>27</v>
      </c>
      <c r="E47" s="3">
        <v>3500</v>
      </c>
      <c r="F47" s="3" t="s">
        <v>368</v>
      </c>
      <c r="L47" s="3" t="s">
        <v>29</v>
      </c>
      <c r="M47" s="3" t="s">
        <v>470</v>
      </c>
      <c r="N47" s="3" t="s">
        <v>471</v>
      </c>
      <c r="O47" s="3" t="s">
        <v>119</v>
      </c>
      <c r="P47" s="3" t="s">
        <v>29</v>
      </c>
      <c r="Q47" s="3" t="s">
        <v>470</v>
      </c>
      <c r="R47" s="3" t="s">
        <v>471</v>
      </c>
      <c r="S47" s="12" t="s">
        <v>472</v>
      </c>
      <c r="T47" s="7" t="s">
        <v>473</v>
      </c>
      <c r="U47" s="7" t="s">
        <v>474</v>
      </c>
      <c r="V47" s="12" t="s">
        <v>472</v>
      </c>
      <c r="W47" s="3" t="s">
        <v>36</v>
      </c>
      <c r="X47" s="5" t="s">
        <v>475</v>
      </c>
      <c r="Y47" s="5" t="s">
        <v>38</v>
      </c>
      <c r="Z47" s="13">
        <v>45569</v>
      </c>
      <c r="AB47" s="15"/>
    </row>
    <row r="48" spans="1:28" x14ac:dyDescent="0.2">
      <c r="A48" s="3" t="s">
        <v>476</v>
      </c>
      <c r="B48" s="3" t="s">
        <v>25</v>
      </c>
      <c r="C48" s="3" t="s">
        <v>477</v>
      </c>
      <c r="D48" s="3" t="s">
        <v>27</v>
      </c>
      <c r="E48" s="3">
        <v>1160</v>
      </c>
      <c r="F48" s="3" t="s">
        <v>478</v>
      </c>
      <c r="L48" s="3" t="s">
        <v>29</v>
      </c>
      <c r="M48" s="3" t="s">
        <v>164</v>
      </c>
      <c r="N48" s="3" t="s">
        <v>479</v>
      </c>
      <c r="O48" s="3" t="s">
        <v>119</v>
      </c>
      <c r="P48" s="3" t="s">
        <v>29</v>
      </c>
      <c r="Q48" s="3" t="s">
        <v>164</v>
      </c>
      <c r="R48" s="3" t="s">
        <v>479</v>
      </c>
      <c r="S48" s="12" t="s">
        <v>480</v>
      </c>
      <c r="T48" s="7" t="s">
        <v>481</v>
      </c>
      <c r="U48" s="7" t="s">
        <v>482</v>
      </c>
      <c r="V48" s="12" t="s">
        <v>480</v>
      </c>
      <c r="W48" s="3" t="s">
        <v>36</v>
      </c>
      <c r="X48" s="5" t="s">
        <v>483</v>
      </c>
      <c r="Y48" s="5" t="s">
        <v>38</v>
      </c>
      <c r="Z48" s="13"/>
      <c r="AB48" s="15"/>
    </row>
    <row r="49" spans="1:28" x14ac:dyDescent="0.2">
      <c r="A49" s="3" t="s">
        <v>484</v>
      </c>
      <c r="B49" s="3" t="s">
        <v>25</v>
      </c>
      <c r="C49" s="3" t="s">
        <v>485</v>
      </c>
      <c r="D49" s="3" t="s">
        <v>27</v>
      </c>
      <c r="E49" s="3">
        <v>1060</v>
      </c>
      <c r="F49" s="3" t="s">
        <v>486</v>
      </c>
      <c r="G49" s="3"/>
      <c r="H49" s="3"/>
      <c r="I49" s="3"/>
      <c r="J49" s="3"/>
      <c r="K49" s="3"/>
      <c r="L49" s="3" t="s">
        <v>29</v>
      </c>
      <c r="M49" s="3" t="s">
        <v>487</v>
      </c>
      <c r="N49" s="3" t="s">
        <v>488</v>
      </c>
      <c r="O49" s="3" t="s">
        <v>489</v>
      </c>
      <c r="P49" s="10" t="s">
        <v>44</v>
      </c>
      <c r="Q49" s="10" t="s">
        <v>490</v>
      </c>
      <c r="R49" s="10" t="s">
        <v>491</v>
      </c>
      <c r="S49" s="12" t="s">
        <v>492</v>
      </c>
      <c r="T49" s="7" t="s">
        <v>493</v>
      </c>
      <c r="U49" s="7" t="s">
        <v>494</v>
      </c>
      <c r="V49" s="6" t="s">
        <v>492</v>
      </c>
      <c r="W49" s="3" t="s">
        <v>112</v>
      </c>
      <c r="X49" s="5" t="s">
        <v>495</v>
      </c>
      <c r="Y49" s="5" t="s">
        <v>38</v>
      </c>
      <c r="Z49" s="13">
        <v>45457</v>
      </c>
      <c r="AB49" s="15"/>
    </row>
    <row r="50" spans="1:28" x14ac:dyDescent="0.2">
      <c r="A50" s="3" t="s">
        <v>496</v>
      </c>
      <c r="B50" s="3" t="s">
        <v>61</v>
      </c>
      <c r="C50" s="3" t="s">
        <v>497</v>
      </c>
      <c r="D50" s="3" t="s">
        <v>27</v>
      </c>
      <c r="E50" s="3">
        <v>1853</v>
      </c>
      <c r="F50" s="3" t="s">
        <v>498</v>
      </c>
      <c r="G50" s="3" t="s">
        <v>499</v>
      </c>
      <c r="H50" s="3">
        <v>4700</v>
      </c>
      <c r="I50" s="3" t="s">
        <v>85</v>
      </c>
      <c r="J50" s="6" t="s">
        <v>500</v>
      </c>
      <c r="K50" s="7" t="s">
        <v>501</v>
      </c>
      <c r="L50" s="3" t="s">
        <v>44</v>
      </c>
      <c r="M50" s="3" t="s">
        <v>502</v>
      </c>
      <c r="N50" s="3" t="s">
        <v>503</v>
      </c>
      <c r="O50" s="3" t="s">
        <v>504</v>
      </c>
      <c r="P50" s="10" t="s">
        <v>29</v>
      </c>
      <c r="Q50" s="10" t="s">
        <v>505</v>
      </c>
      <c r="R50" s="10" t="s">
        <v>506</v>
      </c>
      <c r="S50" s="12" t="s">
        <v>507</v>
      </c>
      <c r="T50" s="7" t="s">
        <v>508</v>
      </c>
      <c r="U50" s="7" t="s">
        <v>509</v>
      </c>
      <c r="V50" s="6" t="s">
        <v>507</v>
      </c>
      <c r="W50" s="3" t="s">
        <v>95</v>
      </c>
      <c r="X50" s="5" t="s">
        <v>510</v>
      </c>
      <c r="Y50" s="5" t="s">
        <v>38</v>
      </c>
      <c r="Z50" s="13">
        <v>45411</v>
      </c>
      <c r="AB50" s="15"/>
    </row>
    <row r="51" spans="1:28" x14ac:dyDescent="0.2">
      <c r="A51" s="3" t="s">
        <v>511</v>
      </c>
      <c r="B51" s="3" t="s">
        <v>61</v>
      </c>
      <c r="C51" s="3" t="s">
        <v>512</v>
      </c>
      <c r="D51" s="3" t="s">
        <v>27</v>
      </c>
      <c r="E51" s="3">
        <v>1702</v>
      </c>
      <c r="F51" s="3" t="s">
        <v>129</v>
      </c>
      <c r="G51" s="3"/>
      <c r="H51" s="3"/>
      <c r="I51" s="3"/>
      <c r="J51" s="3"/>
      <c r="K51" s="3"/>
      <c r="L51" s="3" t="s">
        <v>29</v>
      </c>
      <c r="M51" s="3" t="s">
        <v>505</v>
      </c>
      <c r="N51" s="3" t="s">
        <v>513</v>
      </c>
      <c r="O51" s="3" t="s">
        <v>514</v>
      </c>
      <c r="P51" s="10" t="s">
        <v>44</v>
      </c>
      <c r="Q51" s="10" t="s">
        <v>515</v>
      </c>
      <c r="R51" s="10" t="s">
        <v>516</v>
      </c>
      <c r="S51" s="12" t="s">
        <v>517</v>
      </c>
      <c r="T51" s="7" t="s">
        <v>518</v>
      </c>
      <c r="U51" s="7" t="s">
        <v>519</v>
      </c>
      <c r="V51" s="6" t="s">
        <v>520</v>
      </c>
      <c r="W51" s="3" t="s">
        <v>112</v>
      </c>
      <c r="X51" s="5" t="s">
        <v>521</v>
      </c>
      <c r="Y51" s="5" t="s">
        <v>38</v>
      </c>
      <c r="Z51" s="13">
        <v>45313</v>
      </c>
      <c r="AB51" s="15"/>
    </row>
    <row r="52" spans="1:28" x14ac:dyDescent="0.2">
      <c r="A52" s="3" t="s">
        <v>522</v>
      </c>
      <c r="B52" s="3" t="s">
        <v>276</v>
      </c>
      <c r="C52" s="3" t="s">
        <v>523</v>
      </c>
      <c r="D52" s="3" t="s">
        <v>27</v>
      </c>
      <c r="E52" s="3">
        <v>2920</v>
      </c>
      <c r="F52" s="3" t="s">
        <v>524</v>
      </c>
      <c r="L52" s="3" t="s">
        <v>29</v>
      </c>
      <c r="M52" s="3" t="s">
        <v>525</v>
      </c>
      <c r="N52" s="3" t="s">
        <v>526</v>
      </c>
      <c r="O52" s="3" t="s">
        <v>119</v>
      </c>
      <c r="P52" s="3" t="s">
        <v>29</v>
      </c>
      <c r="Q52" s="3" t="s">
        <v>525</v>
      </c>
      <c r="R52" s="3" t="s">
        <v>526</v>
      </c>
      <c r="S52" s="12" t="s">
        <v>527</v>
      </c>
      <c r="T52" s="7" t="s">
        <v>528</v>
      </c>
      <c r="U52" s="7" t="s">
        <v>529</v>
      </c>
      <c r="V52" s="12" t="s">
        <v>527</v>
      </c>
      <c r="W52" s="3" t="s">
        <v>36</v>
      </c>
      <c r="X52" s="5" t="s">
        <v>530</v>
      </c>
      <c r="Y52" s="5" t="s">
        <v>38</v>
      </c>
      <c r="Z52" s="13">
        <v>45406</v>
      </c>
      <c r="AB52" s="15"/>
    </row>
    <row r="53" spans="1:28" x14ac:dyDescent="0.2">
      <c r="A53" s="3" t="s">
        <v>531</v>
      </c>
      <c r="B53" s="3" t="s">
        <v>25</v>
      </c>
      <c r="C53" s="3" t="s">
        <v>532</v>
      </c>
      <c r="D53" s="3" t="s">
        <v>27</v>
      </c>
      <c r="E53" s="3">
        <v>5100</v>
      </c>
      <c r="F53" s="3" t="s">
        <v>533</v>
      </c>
      <c r="L53" s="3" t="s">
        <v>29</v>
      </c>
      <c r="M53" s="3" t="s">
        <v>358</v>
      </c>
      <c r="N53" s="3" t="s">
        <v>534</v>
      </c>
      <c r="O53" s="3" t="s">
        <v>119</v>
      </c>
      <c r="P53" s="3" t="s">
        <v>29</v>
      </c>
      <c r="Q53" s="3" t="s">
        <v>358</v>
      </c>
      <c r="R53" s="3" t="s">
        <v>534</v>
      </c>
      <c r="S53" s="12" t="s">
        <v>535</v>
      </c>
      <c r="T53" s="7" t="s">
        <v>536</v>
      </c>
      <c r="U53" s="7" t="s">
        <v>537</v>
      </c>
      <c r="V53" s="12" t="s">
        <v>535</v>
      </c>
      <c r="W53" s="3" t="s">
        <v>36</v>
      </c>
      <c r="X53" s="5" t="s">
        <v>538</v>
      </c>
      <c r="Y53" s="5" t="s">
        <v>38</v>
      </c>
      <c r="Z53" s="13">
        <v>45454</v>
      </c>
      <c r="AB53" s="15"/>
    </row>
    <row r="54" spans="1:28" x14ac:dyDescent="0.2">
      <c r="A54" s="3" t="s">
        <v>539</v>
      </c>
      <c r="B54" s="3" t="s">
        <v>61</v>
      </c>
      <c r="C54" s="3" t="s">
        <v>540</v>
      </c>
      <c r="D54" s="3" t="s">
        <v>27</v>
      </c>
      <c r="E54" s="3">
        <v>8930</v>
      </c>
      <c r="F54" s="3" t="s">
        <v>541</v>
      </c>
      <c r="G54" s="3"/>
      <c r="H54" s="3"/>
      <c r="I54" s="3"/>
      <c r="J54" s="3"/>
      <c r="K54" s="3"/>
      <c r="L54" s="3" t="s">
        <v>29</v>
      </c>
      <c r="M54" s="3" t="s">
        <v>542</v>
      </c>
      <c r="N54" s="3" t="s">
        <v>543</v>
      </c>
      <c r="O54" s="3"/>
      <c r="P54" s="10" t="s">
        <v>44</v>
      </c>
      <c r="Q54" s="10" t="s">
        <v>440</v>
      </c>
      <c r="R54" s="10" t="s">
        <v>544</v>
      </c>
      <c r="S54" s="12" t="s">
        <v>545</v>
      </c>
      <c r="T54" s="7" t="s">
        <v>546</v>
      </c>
      <c r="U54" s="7" t="s">
        <v>547</v>
      </c>
      <c r="V54" s="6" t="s">
        <v>548</v>
      </c>
      <c r="W54" s="3" t="s">
        <v>36</v>
      </c>
      <c r="X54" s="5" t="s">
        <v>549</v>
      </c>
      <c r="Y54" s="5" t="s">
        <v>38</v>
      </c>
      <c r="Z54" s="13">
        <v>45434</v>
      </c>
      <c r="AB54" s="15"/>
    </row>
    <row r="55" spans="1:28" x14ac:dyDescent="0.2">
      <c r="A55" s="3" t="s">
        <v>550</v>
      </c>
      <c r="B55" s="3" t="s">
        <v>61</v>
      </c>
      <c r="C55" s="3" t="s">
        <v>551</v>
      </c>
      <c r="D55" s="3" t="s">
        <v>27</v>
      </c>
      <c r="E55" s="3">
        <v>9051</v>
      </c>
      <c r="F55" s="3" t="s">
        <v>329</v>
      </c>
      <c r="L55" s="3" t="s">
        <v>29</v>
      </c>
      <c r="M55" s="3" t="s">
        <v>552</v>
      </c>
      <c r="N55" s="3" t="s">
        <v>553</v>
      </c>
      <c r="O55" s="3" t="s">
        <v>119</v>
      </c>
      <c r="P55" s="3" t="s">
        <v>29</v>
      </c>
      <c r="Q55" s="3" t="s">
        <v>552</v>
      </c>
      <c r="R55" s="3" t="s">
        <v>553</v>
      </c>
      <c r="S55" s="12" t="s">
        <v>554</v>
      </c>
      <c r="T55" s="7" t="s">
        <v>555</v>
      </c>
      <c r="U55" s="7" t="s">
        <v>556</v>
      </c>
      <c r="V55" s="12" t="s">
        <v>554</v>
      </c>
      <c r="W55" s="3" t="s">
        <v>36</v>
      </c>
      <c r="X55" s="5" t="s">
        <v>557</v>
      </c>
      <c r="Y55" s="5" t="s">
        <v>38</v>
      </c>
      <c r="Z55" s="13">
        <v>45441</v>
      </c>
      <c r="AB55" s="15"/>
    </row>
    <row r="56" spans="1:28" x14ac:dyDescent="0.2">
      <c r="A56" s="3" t="s">
        <v>558</v>
      </c>
      <c r="B56" s="3" t="s">
        <v>61</v>
      </c>
      <c r="C56" s="3" t="s">
        <v>199</v>
      </c>
      <c r="D56" s="3" t="s">
        <v>27</v>
      </c>
      <c r="E56" s="3">
        <v>2000</v>
      </c>
      <c r="F56" s="3" t="s">
        <v>175</v>
      </c>
      <c r="G56" s="3" t="s">
        <v>559</v>
      </c>
      <c r="H56" s="3">
        <v>4700</v>
      </c>
      <c r="I56" s="3" t="s">
        <v>85</v>
      </c>
      <c r="J56" s="6" t="s">
        <v>560</v>
      </c>
      <c r="K56" s="7" t="s">
        <v>561</v>
      </c>
      <c r="L56" s="3" t="s">
        <v>44</v>
      </c>
      <c r="M56" s="3" t="s">
        <v>562</v>
      </c>
      <c r="N56" s="3" t="s">
        <v>563</v>
      </c>
      <c r="O56" s="3"/>
      <c r="P56" s="10" t="s">
        <v>44</v>
      </c>
      <c r="Q56" s="10" t="s">
        <v>202</v>
      </c>
      <c r="R56" s="10" t="s">
        <v>203</v>
      </c>
      <c r="S56" s="12" t="s">
        <v>204</v>
      </c>
      <c r="T56" s="7" t="s">
        <v>205</v>
      </c>
      <c r="U56" s="7" t="s">
        <v>564</v>
      </c>
      <c r="V56" s="6" t="s">
        <v>204</v>
      </c>
      <c r="W56" s="3" t="s">
        <v>95</v>
      </c>
      <c r="X56" s="5">
        <v>102</v>
      </c>
      <c r="Y56" s="5" t="s">
        <v>38</v>
      </c>
      <c r="Z56" s="13">
        <v>45425</v>
      </c>
      <c r="AB56" s="15"/>
    </row>
    <row r="57" spans="1:28" x14ac:dyDescent="0.2">
      <c r="A57" s="3" t="s">
        <v>565</v>
      </c>
      <c r="B57" s="3" t="s">
        <v>61</v>
      </c>
      <c r="C57" s="3" t="s">
        <v>199</v>
      </c>
      <c r="D57" s="3" t="s">
        <v>27</v>
      </c>
      <c r="E57" s="3">
        <v>2000</v>
      </c>
      <c r="F57" s="3" t="s">
        <v>566</v>
      </c>
      <c r="G57" s="3"/>
      <c r="H57" s="3"/>
      <c r="I57" s="3"/>
      <c r="J57" s="3"/>
      <c r="K57" s="3"/>
      <c r="L57" s="3" t="s">
        <v>44</v>
      </c>
      <c r="M57" s="3" t="s">
        <v>562</v>
      </c>
      <c r="N57" s="3" t="s">
        <v>563</v>
      </c>
      <c r="O57" s="3"/>
      <c r="P57" s="10" t="s">
        <v>44</v>
      </c>
      <c r="Q57" s="10" t="s">
        <v>202</v>
      </c>
      <c r="R57" s="10" t="s">
        <v>203</v>
      </c>
      <c r="S57" s="12" t="s">
        <v>204</v>
      </c>
      <c r="T57" s="7" t="s">
        <v>205</v>
      </c>
      <c r="U57" s="7" t="s">
        <v>567</v>
      </c>
      <c r="V57" s="6" t="s">
        <v>204</v>
      </c>
      <c r="W57" s="3" t="s">
        <v>112</v>
      </c>
      <c r="X57" s="5">
        <v>506</v>
      </c>
      <c r="Y57" s="5" t="s">
        <v>38</v>
      </c>
      <c r="Z57" s="13">
        <v>45425</v>
      </c>
      <c r="AB57" s="15"/>
    </row>
    <row r="58" spans="1:28" x14ac:dyDescent="0.2">
      <c r="A58" s="3" t="s">
        <v>568</v>
      </c>
      <c r="B58" s="3" t="s">
        <v>61</v>
      </c>
      <c r="C58" s="3" t="s">
        <v>199</v>
      </c>
      <c r="D58" s="3" t="s">
        <v>27</v>
      </c>
      <c r="E58" s="3">
        <v>2000</v>
      </c>
      <c r="F58" s="3" t="s">
        <v>175</v>
      </c>
      <c r="G58" s="3" t="s">
        <v>559</v>
      </c>
      <c r="H58" s="3">
        <v>4700</v>
      </c>
      <c r="I58" s="3" t="s">
        <v>85</v>
      </c>
      <c r="J58" s="6" t="s">
        <v>560</v>
      </c>
      <c r="K58" s="7" t="s">
        <v>561</v>
      </c>
      <c r="L58" s="3" t="s">
        <v>44</v>
      </c>
      <c r="M58" s="3" t="s">
        <v>562</v>
      </c>
      <c r="N58" s="3" t="s">
        <v>563</v>
      </c>
      <c r="O58" s="3"/>
      <c r="P58" s="10" t="s">
        <v>44</v>
      </c>
      <c r="Q58" s="10" t="s">
        <v>202</v>
      </c>
      <c r="R58" s="10" t="s">
        <v>203</v>
      </c>
      <c r="S58" s="12" t="s">
        <v>204</v>
      </c>
      <c r="T58" s="7" t="s">
        <v>205</v>
      </c>
      <c r="U58" s="7" t="s">
        <v>569</v>
      </c>
      <c r="V58" s="6" t="s">
        <v>204</v>
      </c>
      <c r="W58" s="3" t="s">
        <v>95</v>
      </c>
      <c r="X58" s="5" t="s">
        <v>570</v>
      </c>
      <c r="Y58" s="5" t="s">
        <v>38</v>
      </c>
      <c r="Z58" s="13">
        <v>45425</v>
      </c>
      <c r="AB58" s="15"/>
    </row>
    <row r="59" spans="1:28" x14ac:dyDescent="0.2">
      <c r="A59" s="3" t="s">
        <v>571</v>
      </c>
      <c r="B59" s="3" t="s">
        <v>61</v>
      </c>
      <c r="C59" s="3" t="s">
        <v>221</v>
      </c>
      <c r="D59" s="3" t="s">
        <v>27</v>
      </c>
      <c r="E59" s="3">
        <v>8500</v>
      </c>
      <c r="F59" s="3" t="s">
        <v>222</v>
      </c>
      <c r="G59" s="3"/>
      <c r="H59" s="3"/>
      <c r="I59" s="3"/>
      <c r="J59" s="3"/>
      <c r="K59" s="3"/>
      <c r="L59" s="3" t="s">
        <v>29</v>
      </c>
      <c r="M59" s="3" t="s">
        <v>223</v>
      </c>
      <c r="N59" s="3" t="s">
        <v>224</v>
      </c>
      <c r="O59" s="3" t="s">
        <v>32</v>
      </c>
      <c r="P59" s="3" t="s">
        <v>29</v>
      </c>
      <c r="Q59" s="3" t="s">
        <v>223</v>
      </c>
      <c r="R59" s="3" t="s">
        <v>224</v>
      </c>
      <c r="S59" s="6" t="s">
        <v>225</v>
      </c>
      <c r="T59" s="7" t="s">
        <v>226</v>
      </c>
      <c r="U59" s="7" t="s">
        <v>572</v>
      </c>
      <c r="V59" s="6" t="s">
        <v>228</v>
      </c>
      <c r="W59" s="3" t="s">
        <v>36</v>
      </c>
      <c r="X59" s="5" t="s">
        <v>573</v>
      </c>
      <c r="Y59" s="5" t="s">
        <v>38</v>
      </c>
      <c r="Z59" s="13"/>
      <c r="AB59" s="15"/>
    </row>
    <row r="60" spans="1:28" x14ac:dyDescent="0.2">
      <c r="A60" s="3" t="s">
        <v>574</v>
      </c>
      <c r="B60" s="3" t="s">
        <v>61</v>
      </c>
      <c r="C60" s="3" t="s">
        <v>575</v>
      </c>
      <c r="D60" s="3" t="s">
        <v>27</v>
      </c>
      <c r="E60" s="3">
        <v>2610</v>
      </c>
      <c r="F60" s="3" t="s">
        <v>576</v>
      </c>
      <c r="G60" s="3"/>
      <c r="H60" s="3"/>
      <c r="I60" s="3"/>
      <c r="J60" s="3"/>
      <c r="K60" s="3"/>
      <c r="L60" s="3" t="s">
        <v>29</v>
      </c>
      <c r="M60" s="3" t="s">
        <v>577</v>
      </c>
      <c r="N60" s="3" t="s">
        <v>578</v>
      </c>
      <c r="O60" s="3" t="s">
        <v>579</v>
      </c>
      <c r="P60" s="10" t="s">
        <v>44</v>
      </c>
      <c r="Q60" s="10" t="s">
        <v>580</v>
      </c>
      <c r="R60" s="10" t="s">
        <v>581</v>
      </c>
      <c r="S60" s="12" t="s">
        <v>582</v>
      </c>
      <c r="T60" s="7" t="s">
        <v>583</v>
      </c>
      <c r="U60" s="7" t="s">
        <v>584</v>
      </c>
      <c r="V60" s="6" t="s">
        <v>582</v>
      </c>
      <c r="W60" s="3" t="s">
        <v>112</v>
      </c>
      <c r="X60" s="5" t="s">
        <v>585</v>
      </c>
      <c r="Y60" s="5" t="s">
        <v>38</v>
      </c>
      <c r="Z60" s="13">
        <v>45469</v>
      </c>
      <c r="AB60" s="15"/>
    </row>
    <row r="61" spans="1:28" x14ac:dyDescent="0.2">
      <c r="A61" s="3" t="s">
        <v>586</v>
      </c>
      <c r="B61" s="3" t="s">
        <v>61</v>
      </c>
      <c r="C61" s="3" t="s">
        <v>497</v>
      </c>
      <c r="D61" s="3" t="s">
        <v>27</v>
      </c>
      <c r="E61" s="3">
        <v>1853</v>
      </c>
      <c r="F61" s="3" t="s">
        <v>498</v>
      </c>
      <c r="G61" s="3"/>
      <c r="H61" s="3"/>
      <c r="I61" s="3"/>
      <c r="J61" s="3"/>
      <c r="K61" s="3"/>
      <c r="L61" s="3" t="s">
        <v>44</v>
      </c>
      <c r="M61" s="3" t="s">
        <v>502</v>
      </c>
      <c r="N61" s="3" t="s">
        <v>503</v>
      </c>
      <c r="O61" s="3" t="s">
        <v>504</v>
      </c>
      <c r="P61" s="10" t="s">
        <v>29</v>
      </c>
      <c r="Q61" s="10" t="s">
        <v>505</v>
      </c>
      <c r="R61" s="10" t="s">
        <v>506</v>
      </c>
      <c r="S61" s="12" t="s">
        <v>507</v>
      </c>
      <c r="T61" s="7" t="s">
        <v>508</v>
      </c>
      <c r="U61" s="7" t="s">
        <v>587</v>
      </c>
      <c r="V61" s="6" t="s">
        <v>507</v>
      </c>
      <c r="W61" s="3" t="s">
        <v>112</v>
      </c>
      <c r="X61" s="5" t="s">
        <v>588</v>
      </c>
      <c r="Y61" s="5" t="s">
        <v>38</v>
      </c>
      <c r="Z61" s="13">
        <v>45540</v>
      </c>
    </row>
    <row r="62" spans="1:28" x14ac:dyDescent="0.2">
      <c r="A62" s="3" t="s">
        <v>589</v>
      </c>
      <c r="B62" s="3" t="s">
        <v>61</v>
      </c>
      <c r="C62" s="3" t="s">
        <v>590</v>
      </c>
      <c r="D62" s="3" t="s">
        <v>27</v>
      </c>
      <c r="E62" s="3">
        <v>1930</v>
      </c>
      <c r="F62" s="3" t="s">
        <v>591</v>
      </c>
      <c r="G62" s="3"/>
      <c r="H62" s="3"/>
      <c r="I62" s="3"/>
      <c r="J62" s="3"/>
      <c r="K62" s="3"/>
      <c r="L62" s="3" t="s">
        <v>29</v>
      </c>
      <c r="M62" s="3" t="s">
        <v>592</v>
      </c>
      <c r="N62" s="3" t="s">
        <v>593</v>
      </c>
      <c r="O62" s="3"/>
      <c r="P62" s="10" t="s">
        <v>44</v>
      </c>
      <c r="Q62" s="10" t="s">
        <v>594</v>
      </c>
      <c r="R62" s="10" t="s">
        <v>595</v>
      </c>
      <c r="S62" s="12" t="s">
        <v>596</v>
      </c>
      <c r="T62" s="7" t="s">
        <v>597</v>
      </c>
      <c r="U62" s="7" t="s">
        <v>598</v>
      </c>
      <c r="V62" s="6" t="s">
        <v>599</v>
      </c>
      <c r="W62" s="3" t="s">
        <v>112</v>
      </c>
      <c r="X62" s="5" t="s">
        <v>600</v>
      </c>
      <c r="Y62" s="5" t="s">
        <v>38</v>
      </c>
      <c r="Z62" s="13">
        <v>45334</v>
      </c>
    </row>
    <row r="63" spans="1:28" x14ac:dyDescent="0.2">
      <c r="A63" s="3" t="s">
        <v>601</v>
      </c>
      <c r="B63" s="3" t="s">
        <v>61</v>
      </c>
      <c r="C63" s="3" t="s">
        <v>602</v>
      </c>
      <c r="D63" s="3" t="s">
        <v>27</v>
      </c>
      <c r="E63" s="3">
        <v>1070</v>
      </c>
      <c r="F63" s="3" t="s">
        <v>486</v>
      </c>
      <c r="G63" s="3"/>
      <c r="H63" s="3"/>
      <c r="I63" s="3"/>
      <c r="J63" s="3"/>
      <c r="K63" s="3"/>
      <c r="L63" s="3" t="s">
        <v>29</v>
      </c>
      <c r="M63" s="3" t="s">
        <v>603</v>
      </c>
      <c r="N63" s="3" t="s">
        <v>604</v>
      </c>
      <c r="O63" s="3" t="s">
        <v>320</v>
      </c>
      <c r="P63" s="3" t="s">
        <v>44</v>
      </c>
      <c r="Q63" s="3" t="s">
        <v>605</v>
      </c>
      <c r="R63" s="3" t="s">
        <v>606</v>
      </c>
      <c r="S63" s="12" t="s">
        <v>607</v>
      </c>
      <c r="T63" s="7" t="s">
        <v>608</v>
      </c>
      <c r="U63" s="7" t="s">
        <v>609</v>
      </c>
      <c r="V63" s="12" t="s">
        <v>607</v>
      </c>
      <c r="W63" s="3" t="s">
        <v>36</v>
      </c>
      <c r="X63" s="3" t="s">
        <v>610</v>
      </c>
      <c r="Y63" s="3" t="s">
        <v>38</v>
      </c>
      <c r="Z63" s="13">
        <v>45386</v>
      </c>
    </row>
    <row r="64" spans="1:28" x14ac:dyDescent="0.2">
      <c r="A64" s="3" t="s">
        <v>611</v>
      </c>
      <c r="B64" s="3" t="s">
        <v>61</v>
      </c>
      <c r="C64" s="3" t="s">
        <v>612</v>
      </c>
      <c r="D64" s="3" t="s">
        <v>27</v>
      </c>
      <c r="E64" s="3">
        <v>4040</v>
      </c>
      <c r="F64" s="3" t="s">
        <v>264</v>
      </c>
      <c r="G64" s="3"/>
      <c r="H64" s="3"/>
      <c r="I64" s="3"/>
      <c r="J64" s="3"/>
      <c r="K64" s="3"/>
      <c r="L64" s="3" t="s">
        <v>29</v>
      </c>
      <c r="M64" s="3" t="s">
        <v>603</v>
      </c>
      <c r="N64" s="3" t="s">
        <v>604</v>
      </c>
      <c r="O64" s="3" t="s">
        <v>320</v>
      </c>
      <c r="P64" s="10" t="s">
        <v>44</v>
      </c>
      <c r="Q64" s="10" t="s">
        <v>605</v>
      </c>
      <c r="R64" s="10" t="s">
        <v>606</v>
      </c>
      <c r="S64" s="12" t="s">
        <v>607</v>
      </c>
      <c r="T64" s="7" t="s">
        <v>608</v>
      </c>
      <c r="U64" s="7" t="s">
        <v>613</v>
      </c>
      <c r="V64" s="12" t="s">
        <v>607</v>
      </c>
      <c r="W64" s="3" t="s">
        <v>36</v>
      </c>
      <c r="X64" s="5" t="s">
        <v>614</v>
      </c>
      <c r="Y64" s="5" t="s">
        <v>38</v>
      </c>
      <c r="Z64" s="13">
        <v>45386</v>
      </c>
    </row>
    <row r="65" spans="1:26" x14ac:dyDescent="0.2">
      <c r="A65" s="3" t="s">
        <v>615</v>
      </c>
      <c r="B65" s="3" t="s">
        <v>61</v>
      </c>
      <c r="C65" s="3" t="s">
        <v>616</v>
      </c>
      <c r="D65" s="3" t="s">
        <v>27</v>
      </c>
      <c r="E65" s="3">
        <v>8800</v>
      </c>
      <c r="F65" s="3" t="s">
        <v>83</v>
      </c>
      <c r="G65" s="3"/>
      <c r="H65" s="3"/>
      <c r="I65" s="3"/>
      <c r="J65" s="3"/>
      <c r="K65" s="3"/>
      <c r="L65" s="3" t="s">
        <v>44</v>
      </c>
      <c r="M65" s="3" t="s">
        <v>617</v>
      </c>
      <c r="N65" s="3" t="s">
        <v>618</v>
      </c>
      <c r="O65" s="3" t="s">
        <v>619</v>
      </c>
      <c r="P65" s="10" t="s">
        <v>44</v>
      </c>
      <c r="Q65" s="10" t="s">
        <v>620</v>
      </c>
      <c r="R65" s="10" t="s">
        <v>621</v>
      </c>
      <c r="S65" s="12" t="s">
        <v>622</v>
      </c>
      <c r="T65" s="7" t="s">
        <v>623</v>
      </c>
      <c r="U65" s="7" t="s">
        <v>624</v>
      </c>
      <c r="V65" s="6" t="s">
        <v>622</v>
      </c>
      <c r="W65" s="3" t="s">
        <v>112</v>
      </c>
      <c r="X65" s="5" t="s">
        <v>625</v>
      </c>
      <c r="Y65" s="5" t="s">
        <v>38</v>
      </c>
      <c r="Z65" s="13">
        <v>45307</v>
      </c>
    </row>
    <row r="66" spans="1:26" x14ac:dyDescent="0.2">
      <c r="A66" s="3" t="s">
        <v>626</v>
      </c>
      <c r="B66" s="3" t="s">
        <v>61</v>
      </c>
      <c r="C66" s="3" t="s">
        <v>627</v>
      </c>
      <c r="D66" s="3" t="s">
        <v>27</v>
      </c>
      <c r="E66" s="3">
        <v>2000</v>
      </c>
      <c r="F66" s="3" t="s">
        <v>175</v>
      </c>
      <c r="G66" s="3"/>
      <c r="H66" s="3"/>
      <c r="I66" s="3"/>
      <c r="J66" s="3"/>
      <c r="K66" s="3"/>
      <c r="L66" s="3" t="s">
        <v>44</v>
      </c>
      <c r="M66" s="3" t="s">
        <v>628</v>
      </c>
      <c r="N66" s="3" t="s">
        <v>629</v>
      </c>
      <c r="O66" s="3" t="s">
        <v>119</v>
      </c>
      <c r="P66" s="10" t="s">
        <v>29</v>
      </c>
      <c r="Q66" s="10" t="s">
        <v>630</v>
      </c>
      <c r="R66" s="10" t="s">
        <v>631</v>
      </c>
      <c r="S66" s="12" t="s">
        <v>632</v>
      </c>
      <c r="T66" s="7" t="s">
        <v>633</v>
      </c>
      <c r="U66" s="7" t="s">
        <v>634</v>
      </c>
      <c r="V66" s="6" t="s">
        <v>632</v>
      </c>
      <c r="W66" s="3" t="s">
        <v>112</v>
      </c>
      <c r="X66" s="5" t="s">
        <v>635</v>
      </c>
      <c r="Y66" s="5" t="s">
        <v>38</v>
      </c>
      <c r="Z66" s="13">
        <v>45356</v>
      </c>
    </row>
    <row r="67" spans="1:26" x14ac:dyDescent="0.2">
      <c r="A67" s="3" t="s">
        <v>636</v>
      </c>
      <c r="B67" s="3" t="s">
        <v>61</v>
      </c>
      <c r="C67" s="3" t="s">
        <v>627</v>
      </c>
      <c r="D67" s="3" t="s">
        <v>27</v>
      </c>
      <c r="E67" s="3">
        <v>2000</v>
      </c>
      <c r="F67" s="3" t="s">
        <v>175</v>
      </c>
      <c r="G67" s="3"/>
      <c r="H67" s="3"/>
      <c r="I67" s="3"/>
      <c r="J67" s="3"/>
      <c r="K67" s="3"/>
      <c r="L67" s="3" t="s">
        <v>44</v>
      </c>
      <c r="M67" s="3" t="s">
        <v>628</v>
      </c>
      <c r="N67" s="3" t="s">
        <v>629</v>
      </c>
      <c r="O67" s="3" t="s">
        <v>119</v>
      </c>
      <c r="P67" s="10" t="s">
        <v>29</v>
      </c>
      <c r="Q67" s="10" t="s">
        <v>630</v>
      </c>
      <c r="R67" s="10" t="s">
        <v>631</v>
      </c>
      <c r="S67" s="12" t="s">
        <v>632</v>
      </c>
      <c r="T67" s="7" t="s">
        <v>633</v>
      </c>
      <c r="U67" s="7" t="s">
        <v>634</v>
      </c>
      <c r="V67" s="6" t="s">
        <v>632</v>
      </c>
      <c r="W67" s="3" t="s">
        <v>112</v>
      </c>
      <c r="X67" s="5" t="s">
        <v>637</v>
      </c>
      <c r="Y67" s="5" t="s">
        <v>38</v>
      </c>
      <c r="Z67" s="13">
        <v>45356</v>
      </c>
    </row>
    <row r="68" spans="1:26" x14ac:dyDescent="0.2">
      <c r="A68" s="3" t="s">
        <v>638</v>
      </c>
      <c r="B68" s="3" t="s">
        <v>187</v>
      </c>
      <c r="C68" s="3" t="s">
        <v>639</v>
      </c>
      <c r="D68" s="3" t="s">
        <v>27</v>
      </c>
      <c r="E68" s="3">
        <v>9000</v>
      </c>
      <c r="F68" s="3" t="s">
        <v>329</v>
      </c>
      <c r="L68" s="3" t="s">
        <v>44</v>
      </c>
      <c r="M68" s="3" t="s">
        <v>640</v>
      </c>
      <c r="N68" s="3" t="s">
        <v>641</v>
      </c>
      <c r="O68" s="3" t="s">
        <v>193</v>
      </c>
      <c r="P68" s="11" t="s">
        <v>132</v>
      </c>
      <c r="Q68" s="11" t="s">
        <v>642</v>
      </c>
      <c r="R68" s="11" t="s">
        <v>643</v>
      </c>
      <c r="S68" s="12" t="s">
        <v>644</v>
      </c>
      <c r="T68" s="7" t="s">
        <v>645</v>
      </c>
      <c r="U68" s="7" t="s">
        <v>646</v>
      </c>
      <c r="V68" s="6" t="s">
        <v>647</v>
      </c>
      <c r="W68" s="3" t="s">
        <v>36</v>
      </c>
      <c r="X68" s="5" t="s">
        <v>648</v>
      </c>
      <c r="Y68" s="5" t="s">
        <v>38</v>
      </c>
    </row>
    <row r="69" spans="1:26" x14ac:dyDescent="0.2">
      <c r="X69" s="5"/>
    </row>
    <row r="70" spans="1:26" x14ac:dyDescent="0.2">
      <c r="X70" s="5"/>
    </row>
  </sheetData>
  <autoFilter ref="A1:AB1" xr:uid="{00000000-0001-0000-0000-000000000000}">
    <sortState xmlns:xlrd2="http://schemas.microsoft.com/office/spreadsheetml/2017/richdata2" ref="A2:AB66">
      <sortCondition ref="A1"/>
    </sortState>
  </autoFilter>
  <sortState xmlns:xlrd2="http://schemas.microsoft.com/office/spreadsheetml/2017/richdata2" ref="A3:R58">
    <sortCondition ref="A1"/>
  </sortState>
  <phoneticPr fontId="7" type="noConversion"/>
  <hyperlinks>
    <hyperlink ref="V65" r:id="rId1" xr:uid="{00000000-0004-0000-0000-000001000000}"/>
    <hyperlink ref="V62" r:id="rId2" xr:uid="{00000000-0004-0000-0000-000002000000}"/>
    <hyperlink ref="V23" r:id="rId3" xr:uid="{00000000-0004-0000-0000-000003000000}"/>
    <hyperlink ref="V10" r:id="rId4" xr:uid="{00000000-0004-0000-0000-000008000000}"/>
    <hyperlink ref="V42" r:id="rId5" xr:uid="{00000000-0004-0000-0000-00000B000000}"/>
    <hyperlink ref="V11" r:id="rId6" xr:uid="{00000000-0004-0000-0000-00000C000000}"/>
    <hyperlink ref="V30" r:id="rId7" xr:uid="{00000000-0004-0000-0000-000011000000}"/>
    <hyperlink ref="V45" r:id="rId8" display="mailto:info@manpower.be" xr:uid="{00000000-0004-0000-0000-000017000000}"/>
    <hyperlink ref="S10" r:id="rId9" xr:uid="{00000000-0004-0000-0000-00001A000000}"/>
    <hyperlink ref="S28" r:id="rId10" xr:uid="{00000000-0004-0000-0000-00001B000000}"/>
    <hyperlink ref="S62" r:id="rId11" xr:uid="{00000000-0004-0000-0000-00001C000000}"/>
    <hyperlink ref="V15" r:id="rId12" xr:uid="{00000000-0004-0000-0000-000022000000}"/>
    <hyperlink ref="V5" r:id="rId13" xr:uid="{00000000-0004-0000-0000-00002C000000}"/>
    <hyperlink ref="S25" r:id="rId14" xr:uid="{00000000-0004-0000-0000-00002D000000}"/>
    <hyperlink ref="S16" r:id="rId15" xr:uid="{00000000-0004-0000-0000-000033000000}"/>
    <hyperlink ref="V4" r:id="rId16" xr:uid="{00000000-0004-0000-0000-00003A000000}"/>
    <hyperlink ref="S35" r:id="rId17" xr:uid="{00000000-0004-0000-0000-00003F000000}"/>
    <hyperlink ref="S41" r:id="rId18" xr:uid="{28BAFB81-2F57-462C-85A7-224E3EE28676}"/>
    <hyperlink ref="V41" r:id="rId19" xr:uid="{3308058E-DDC5-44D0-B4CE-D29E77E9B929}"/>
    <hyperlink ref="S20" r:id="rId20" xr:uid="{91517AB9-9DDD-4296-8C24-A3E83940C081}"/>
    <hyperlink ref="V20" r:id="rId21" xr:uid="{38608F73-62E4-4648-B41D-669624051C51}"/>
    <hyperlink ref="V3" r:id="rId22" xr:uid="{6468B14F-5960-4DE2-8FC2-913449A75750}"/>
    <hyperlink ref="S19" r:id="rId23" xr:uid="{5C2B5105-1151-4EB6-8F35-3417FA8C41C4}"/>
    <hyperlink ref="S18" r:id="rId24" xr:uid="{243BD049-C06E-4D09-97D5-A9CCD0A52F53}"/>
    <hyperlink ref="S43" r:id="rId25" xr:uid="{D2CE7708-7D5D-4F3B-8DFA-33220EFB6C08}"/>
    <hyperlink ref="V43" r:id="rId26" xr:uid="{447D7EE3-45C0-45CB-9A0B-19158CADEC6C}"/>
    <hyperlink ref="S61" r:id="rId27" xr:uid="{EA8F9241-3851-4B79-8A4C-AA401DFE49DF}"/>
    <hyperlink ref="V61" r:id="rId28" xr:uid="{FF3E6314-5D2A-41A1-8F26-4E3798CCB614}"/>
    <hyperlink ref="S50" r:id="rId29" xr:uid="{40936120-344F-4E59-AB33-0B16EBF7DEFA}"/>
    <hyperlink ref="V50" r:id="rId30" xr:uid="{BCA60EFC-7945-45BD-93DD-0DC7D0801C8F}"/>
    <hyperlink ref="S32" r:id="rId31" xr:uid="{8CC42DAF-8FD7-4200-A9B7-BE378182F491}"/>
    <hyperlink ref="V32" r:id="rId32" xr:uid="{0EBD0859-16E8-454D-83FD-44DA63C1504A}"/>
    <hyperlink ref="S27" r:id="rId33" xr:uid="{BF8CE1D1-D913-4FAD-B00B-4E2B49CB3111}"/>
    <hyperlink ref="S37" r:id="rId34" xr:uid="{E39C3ACC-B7A1-4303-B0F5-A05D714C6FF8}"/>
    <hyperlink ref="S3" r:id="rId35" xr:uid="{8DA03D3A-FEAE-428B-A310-1F8BCF950BA2}"/>
    <hyperlink ref="S45" r:id="rId36" xr:uid="{94684EB0-B79A-423A-B8D7-7D0965546A7C}"/>
    <hyperlink ref="S55" r:id="rId37" xr:uid="{3831FDF3-934F-43EF-9350-18E825A3AA20}"/>
    <hyperlink ref="S52" r:id="rId38" xr:uid="{89A719F5-F83B-4415-97E6-4FD59AF7CC71}"/>
    <hyperlink ref="V52" r:id="rId39" xr:uid="{B2EE7FA3-A6B2-4908-94B3-0C4E46B9AC32}"/>
    <hyperlink ref="S53" r:id="rId40" xr:uid="{BC0B88A3-AA2F-486C-B240-6F3BC8570371}"/>
    <hyperlink ref="S31" r:id="rId41" xr:uid="{2DF74530-1211-433B-8B17-769346A612CD}"/>
    <hyperlink ref="V31" r:id="rId42" xr:uid="{23E05FB7-3D7B-4FFE-BD7C-1950DBB1C256}"/>
    <hyperlink ref="S34" r:id="rId43" xr:uid="{A5D89D71-557C-4B0C-8F69-5CD18D900008}"/>
    <hyperlink ref="V34" r:id="rId44" xr:uid="{C27F63C1-6569-4451-B566-B4E5A4D55928}"/>
    <hyperlink ref="S46" r:id="rId45" xr:uid="{DD6D5AA8-EE2C-4E77-A4CE-F5D0138A3C86}"/>
    <hyperlink ref="V46" r:id="rId46" xr:uid="{A470C5FD-D48B-4CCC-9760-8F62193AC428}"/>
    <hyperlink ref="S47" r:id="rId47" xr:uid="{18D51A91-8580-4946-AA0E-7E9A6B8301E9}"/>
    <hyperlink ref="V47" r:id="rId48" xr:uid="{E1A8B228-DD0C-466F-B024-64CDABB43251}"/>
    <hyperlink ref="S26" r:id="rId49" xr:uid="{DA1BDFD0-D2C9-455E-AE93-2738EEBA865C}"/>
    <hyperlink ref="V53" r:id="rId50" xr:uid="{093C3381-0F63-4560-A064-2287398BD7FE}"/>
    <hyperlink ref="S24" r:id="rId51" xr:uid="{2D9B8CC4-1250-4BE7-A516-4499C0DB9F80}"/>
    <hyperlink ref="V24" r:id="rId52" xr:uid="{A678DAE6-03A0-4B3B-8F3B-94E2ACE26324}"/>
    <hyperlink ref="S4" r:id="rId53" xr:uid="{6561CEB5-8325-406C-843F-E3E92BDCB134}"/>
    <hyperlink ref="S5" r:id="rId54" xr:uid="{4880995B-3136-4916-8FA5-B934545EA734}"/>
    <hyperlink ref="V6" r:id="rId55" xr:uid="{E522328D-E33B-4AE9-B7E0-B6676EBB2F4C}"/>
    <hyperlink ref="S2" r:id="rId56" xr:uid="{4894BDB8-9F9B-48EF-A62E-2993C24C47FF}"/>
    <hyperlink ref="V2" r:id="rId57" xr:uid="{F307502A-0A76-4422-AE31-38D24E1503B2}"/>
    <hyperlink ref="S51" r:id="rId58" xr:uid="{2BE2B7D9-5274-41B1-BCC1-39F8C1B1195C}"/>
    <hyperlink ref="V54" r:id="rId59" xr:uid="{EE29DF4B-EC0A-43AA-AB13-3A834DFFDC4C}"/>
    <hyperlink ref="V55" r:id="rId60" xr:uid="{CC7C7CA7-0153-49C0-8C74-184F446E45B4}"/>
    <hyperlink ref="S30" r:id="rId61" xr:uid="{634738C9-7E51-408C-AB0F-4124F6482B41}"/>
    <hyperlink ref="S23" r:id="rId62" xr:uid="{AB497550-D85B-4B3C-B46A-E02573E07A88}"/>
    <hyperlink ref="S6" r:id="rId63" xr:uid="{3EB911E8-7EBF-4B00-9E0F-7BC2E07899E3}"/>
    <hyperlink ref="S7" r:id="rId64" xr:uid="{4915C912-0FF9-47FC-9211-00E131B0986B}"/>
    <hyperlink ref="V7" r:id="rId65" xr:uid="{D982F6D3-BA65-4637-B55B-54B2D89ECCCD}"/>
    <hyperlink ref="S40" r:id="rId66" xr:uid="{60364E64-7869-415F-9DD9-61F0DD335B5A}"/>
    <hyperlink ref="V40" r:id="rId67" xr:uid="{02C67C08-5273-4FE3-B6F4-80A250AA0A30}"/>
    <hyperlink ref="S22" r:id="rId68" xr:uid="{1B785D42-0B8A-4047-AF75-5D50EDCA3F14}"/>
    <hyperlink ref="V22" r:id="rId69" xr:uid="{7927E47F-0D51-43CC-944D-48958C9A3B18}"/>
    <hyperlink ref="S21" r:id="rId70" xr:uid="{41CFDB06-5581-42C6-A06E-95D5C0CD6EC8}"/>
    <hyperlink ref="V21" r:id="rId71" xr:uid="{070991F5-BC0F-45E3-822B-A2C6C9D73689}"/>
    <hyperlink ref="S59" r:id="rId72" xr:uid="{EB96C580-F873-4870-8FD6-B57E14F509C4}"/>
    <hyperlink ref="V59" r:id="rId73" xr:uid="{0394EBD8-18D2-45D6-9E17-2EBCDA9EF36D}"/>
    <hyperlink ref="S68" r:id="rId74" xr:uid="{71F6523E-611C-43F3-A3C0-D76C7FD2C861}"/>
    <hyperlink ref="V68" r:id="rId75" xr:uid="{5C3DDE34-C285-4309-A1EF-0D24207CFEAA}"/>
    <hyperlink ref="S48" r:id="rId76" xr:uid="{A4BCB707-1968-4530-AFAA-C403727AFD3D}"/>
    <hyperlink ref="V48" r:id="rId77" xr:uid="{64F156EA-3353-4CC5-823B-7729D509D610}"/>
    <hyperlink ref="J8" r:id="rId78" xr:uid="{A18AA341-9064-45C7-8495-3108BE1EB2B2}"/>
    <hyperlink ref="J9" r:id="rId79" xr:uid="{5E8D808C-9CBC-4BE1-821D-79A8912B65F7}"/>
    <hyperlink ref="J23" r:id="rId80" xr:uid="{4A1117B1-B8E2-4CA8-BF7B-480A2C40F45D}"/>
    <hyperlink ref="J13" r:id="rId81" xr:uid="{74793A14-E7A8-4D9B-BA74-23BD195E05E3}"/>
    <hyperlink ref="J14" r:id="rId82" xr:uid="{CC5AA82B-7037-4577-9F35-805C7AA2529C}"/>
    <hyperlink ref="J50" r:id="rId83" xr:uid="{C9CBAE62-2CC2-4CF4-BCDC-D2D0B26E7A4A}"/>
    <hyperlink ref="J56" r:id="rId84" xr:uid="{F3007FE9-9B4E-4983-9091-8BF8A5917BDC}"/>
    <hyperlink ref="J58" r:id="rId85" xr:uid="{1069C6D5-6A9E-4675-ABA2-C05D084DBD6C}"/>
    <hyperlink ref="S29" r:id="rId86" xr:uid="{C7EBA9D4-3FDD-4553-964F-B5C135CE6961}"/>
    <hyperlink ref="V29" r:id="rId87" xr:uid="{3D4CAD03-19AA-4A3A-B849-0C69CF1E8BD9}"/>
  </hyperlinks>
  <printOptions gridLines="1"/>
  <pageMargins left="0.78740157480314965" right="0.78740157480314965" top="0.98425196850393704" bottom="0.98425196850393704" header="0.51181102362204722" footer="0.51181102362204722"/>
  <pageSetup paperSize="9" scale="95" fitToHeight="2" orientation="landscape" r:id="rId88"/>
  <headerFooter alignWithMargins="0">
    <oddHeader>&amp;LFbBESCH.ChSc/32.07-04/26.201
Stand: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0D1F-28BB-41F5-A6C7-FAC8D8090DB8}">
  <dimension ref="A2:BC16"/>
  <sheetViews>
    <sheetView workbookViewId="0">
      <selection activeCell="AT10" sqref="AT10"/>
    </sheetView>
  </sheetViews>
  <sheetFormatPr baseColWidth="10" defaultColWidth="11.42578125" defaultRowHeight="12.75" x14ac:dyDescent="0.2"/>
  <cols>
    <col min="2" max="45" width="0" hidden="1" customWidth="1"/>
    <col min="46" max="46" width="75.140625" bestFit="1" customWidth="1"/>
  </cols>
  <sheetData>
    <row r="2" spans="1:55" x14ac:dyDescent="0.2">
      <c r="A2" t="s">
        <v>649</v>
      </c>
      <c r="AT2" t="s">
        <v>650</v>
      </c>
    </row>
    <row r="3" spans="1:55" x14ac:dyDescent="0.2">
      <c r="A3">
        <v>10000</v>
      </c>
      <c r="B3">
        <v>35</v>
      </c>
      <c r="G3">
        <v>17</v>
      </c>
      <c r="H3">
        <v>22</v>
      </c>
      <c r="I3">
        <v>17</v>
      </c>
      <c r="L3">
        <f>SUM(B3:K3)</f>
        <v>91</v>
      </c>
      <c r="M3" s="17">
        <f>L3/SUM(L$2:L$87)</f>
        <v>0.1076923076923077</v>
      </c>
      <c r="N3" s="18"/>
      <c r="S3">
        <v>77</v>
      </c>
      <c r="T3">
        <v>33</v>
      </c>
      <c r="U3">
        <v>22</v>
      </c>
      <c r="W3">
        <v>5</v>
      </c>
      <c r="X3">
        <v>35</v>
      </c>
      <c r="Z3">
        <f>SUM(O3:Y3)</f>
        <v>172</v>
      </c>
      <c r="AA3" s="17">
        <f>Z3/SUM(Z$2:Z$87)</f>
        <v>0.13782051282051283</v>
      </c>
      <c r="AB3" s="14">
        <f>(Z3-L3)/L3</f>
        <v>0.89010989010989006</v>
      </c>
      <c r="AC3" s="18"/>
      <c r="AD3">
        <v>6</v>
      </c>
      <c r="AH3">
        <v>59</v>
      </c>
      <c r="AK3">
        <v>24</v>
      </c>
      <c r="AP3">
        <v>606</v>
      </c>
      <c r="AQ3">
        <v>39</v>
      </c>
      <c r="AS3">
        <v>11</v>
      </c>
      <c r="AT3" t="s">
        <v>651</v>
      </c>
      <c r="AU3">
        <f t="shared" ref="AU3:AU11" si="0">SUM(AD3:AS3)</f>
        <v>745</v>
      </c>
      <c r="AV3" s="17">
        <v>0.20997745208568208</v>
      </c>
    </row>
    <row r="4" spans="1:55" x14ac:dyDescent="0.2">
      <c r="A4">
        <v>20000</v>
      </c>
      <c r="B4">
        <v>31</v>
      </c>
      <c r="F4">
        <v>1</v>
      </c>
      <c r="H4">
        <v>20</v>
      </c>
      <c r="I4">
        <v>4</v>
      </c>
      <c r="L4">
        <f>SUM(B4:K4)</f>
        <v>56</v>
      </c>
      <c r="M4" s="17">
        <f>L4/SUM(L$2:L$87)</f>
        <v>6.6272189349112429E-2</v>
      </c>
      <c r="N4" s="18"/>
      <c r="O4">
        <v>5</v>
      </c>
      <c r="P4">
        <v>1</v>
      </c>
      <c r="Q4">
        <v>1</v>
      </c>
      <c r="S4">
        <v>38</v>
      </c>
      <c r="T4">
        <v>22</v>
      </c>
      <c r="U4">
        <v>16</v>
      </c>
      <c r="W4">
        <v>2</v>
      </c>
      <c r="X4">
        <v>23</v>
      </c>
      <c r="Z4">
        <f>SUM(O4:Y4)</f>
        <v>108</v>
      </c>
      <c r="AA4" s="17">
        <f>Z4/SUM(Z$2:Z$87)</f>
        <v>8.6538461538461536E-2</v>
      </c>
      <c r="AB4" s="14">
        <f>(Z4-L4)/L4</f>
        <v>0.9285714285714286</v>
      </c>
      <c r="AC4" s="18"/>
      <c r="AD4">
        <v>4</v>
      </c>
      <c r="AE4">
        <v>1</v>
      </c>
      <c r="AH4">
        <v>35</v>
      </c>
      <c r="AI4">
        <v>1</v>
      </c>
      <c r="AP4">
        <f>27+339</f>
        <v>366</v>
      </c>
      <c r="AQ4">
        <v>3</v>
      </c>
      <c r="AS4">
        <v>1</v>
      </c>
      <c r="AT4" t="s">
        <v>652</v>
      </c>
      <c r="AU4">
        <f t="shared" si="0"/>
        <v>411</v>
      </c>
      <c r="AV4" s="17">
        <v>0.11583990980834273</v>
      </c>
    </row>
    <row r="5" spans="1:55" x14ac:dyDescent="0.2">
      <c r="A5">
        <v>11600</v>
      </c>
      <c r="B5">
        <v>123</v>
      </c>
      <c r="H5">
        <v>46</v>
      </c>
      <c r="I5">
        <v>116</v>
      </c>
      <c r="L5">
        <f>SUM(B5:K5)</f>
        <v>285</v>
      </c>
      <c r="M5" s="17">
        <f>L5/SUM(L$2:L$87)</f>
        <v>0.33727810650887574</v>
      </c>
      <c r="N5" s="18"/>
      <c r="S5">
        <v>138</v>
      </c>
      <c r="T5">
        <v>11</v>
      </c>
      <c r="U5">
        <v>60</v>
      </c>
      <c r="X5">
        <v>125</v>
      </c>
      <c r="Z5">
        <f>SUM(O5:Y5)</f>
        <v>334</v>
      </c>
      <c r="AA5" s="17">
        <f>Z5/SUM(Z$2:Z$87)</f>
        <v>0.26762820512820512</v>
      </c>
      <c r="AB5" s="14">
        <f>(Z5-L5)/L5</f>
        <v>0.17192982456140352</v>
      </c>
      <c r="AC5" s="18"/>
      <c r="AD5">
        <v>4</v>
      </c>
      <c r="AH5">
        <v>138</v>
      </c>
      <c r="AK5">
        <v>58</v>
      </c>
      <c r="AN5">
        <v>1</v>
      </c>
      <c r="AQ5">
        <v>136</v>
      </c>
      <c r="AT5" t="s">
        <v>653</v>
      </c>
      <c r="AU5">
        <f t="shared" si="0"/>
        <v>337</v>
      </c>
      <c r="AV5" s="17">
        <v>9.4983089064261561E-2</v>
      </c>
    </row>
    <row r="6" spans="1:55" x14ac:dyDescent="0.2">
      <c r="A6">
        <v>30200</v>
      </c>
      <c r="B6">
        <v>65</v>
      </c>
      <c r="G6">
        <v>4</v>
      </c>
      <c r="H6">
        <v>68</v>
      </c>
      <c r="I6">
        <v>7</v>
      </c>
      <c r="L6">
        <f>SUM(B6:K6)</f>
        <v>144</v>
      </c>
      <c r="M6" s="17">
        <f>L6/SUM(L$2:L$87)</f>
        <v>0.17041420118343195</v>
      </c>
      <c r="N6" s="18"/>
      <c r="O6">
        <v>16</v>
      </c>
      <c r="S6">
        <v>43</v>
      </c>
      <c r="T6">
        <v>64</v>
      </c>
      <c r="U6">
        <v>64</v>
      </c>
      <c r="W6">
        <v>8</v>
      </c>
      <c r="Z6">
        <f>SUM(O6:Y6)</f>
        <v>195</v>
      </c>
      <c r="AA6" s="17">
        <f>Z6/SUM(Z$2:Z$87)</f>
        <v>0.15625</v>
      </c>
      <c r="AB6" s="14">
        <f>(Z6-L6)/L6</f>
        <v>0.35416666666666669</v>
      </c>
      <c r="AC6" s="18"/>
      <c r="AH6">
        <v>49</v>
      </c>
      <c r="AM6">
        <v>1</v>
      </c>
      <c r="AO6">
        <v>28</v>
      </c>
      <c r="AP6">
        <v>233</v>
      </c>
      <c r="AQ6">
        <v>2</v>
      </c>
      <c r="AS6">
        <v>9</v>
      </c>
      <c r="AT6" t="s">
        <v>654</v>
      </c>
      <c r="AU6">
        <f t="shared" si="0"/>
        <v>322</v>
      </c>
      <c r="AV6" s="17">
        <v>9.0755355129650508E-2</v>
      </c>
    </row>
    <row r="7" spans="1:55" x14ac:dyDescent="0.2">
      <c r="A7">
        <v>22000</v>
      </c>
      <c r="M7" s="17"/>
      <c r="N7" s="18"/>
      <c r="AA7" s="17"/>
      <c r="AB7" s="14"/>
      <c r="AC7" s="18"/>
      <c r="AD7">
        <v>3</v>
      </c>
      <c r="AF7">
        <v>156</v>
      </c>
      <c r="AH7">
        <v>14</v>
      </c>
      <c r="AP7">
        <v>13</v>
      </c>
      <c r="AQ7">
        <v>2</v>
      </c>
      <c r="AT7" t="s">
        <v>655</v>
      </c>
      <c r="AU7">
        <f t="shared" si="0"/>
        <v>188</v>
      </c>
      <c r="AV7" s="17">
        <v>5.2987598647125142E-2</v>
      </c>
    </row>
    <row r="8" spans="1:55" x14ac:dyDescent="0.2">
      <c r="A8">
        <v>20100</v>
      </c>
      <c r="B8">
        <v>21</v>
      </c>
      <c r="G8">
        <v>1</v>
      </c>
      <c r="H8">
        <v>78</v>
      </c>
      <c r="I8">
        <v>60</v>
      </c>
      <c r="L8">
        <f>SUM(B8:K8)</f>
        <v>160</v>
      </c>
      <c r="M8" s="17">
        <f>L8/SUM(L$2:L$87)</f>
        <v>0.1893491124260355</v>
      </c>
      <c r="N8" s="18"/>
      <c r="S8">
        <v>21</v>
      </c>
      <c r="T8">
        <v>38</v>
      </c>
      <c r="U8">
        <v>107</v>
      </c>
      <c r="X8">
        <v>59</v>
      </c>
      <c r="Z8">
        <f>SUM(O8:Y8)</f>
        <v>225</v>
      </c>
      <c r="AA8" s="17">
        <f>Z8/SUM(Z$2:Z$87)</f>
        <v>0.18028846153846154</v>
      </c>
      <c r="AB8" s="14">
        <f>(Z8-L8)/L8</f>
        <v>0.40625</v>
      </c>
      <c r="AC8" s="18"/>
      <c r="AD8">
        <v>110</v>
      </c>
      <c r="AH8">
        <v>16</v>
      </c>
      <c r="AO8">
        <v>1</v>
      </c>
      <c r="AQ8">
        <v>41</v>
      </c>
      <c r="AT8" t="s">
        <v>656</v>
      </c>
      <c r="AU8">
        <f t="shared" si="0"/>
        <v>168</v>
      </c>
      <c r="AV8" s="17">
        <v>4.7350620067643741E-2</v>
      </c>
    </row>
    <row r="9" spans="1:55" x14ac:dyDescent="0.2">
      <c r="A9">
        <v>31100</v>
      </c>
      <c r="B9">
        <v>73</v>
      </c>
      <c r="L9">
        <f>SUM(B9:K9)</f>
        <v>73</v>
      </c>
      <c r="M9" s="17">
        <f>L9/SUM(L$2:L$87)</f>
        <v>8.6390532544378701E-2</v>
      </c>
      <c r="N9" s="18"/>
      <c r="O9">
        <v>25</v>
      </c>
      <c r="S9">
        <v>93</v>
      </c>
      <c r="Z9">
        <f>SUM(O9:Y9)</f>
        <v>118</v>
      </c>
      <c r="AA9" s="17">
        <f>Z9/SUM(Z$2:Z$87)</f>
        <v>9.4551282051282048E-2</v>
      </c>
      <c r="AB9" s="14">
        <f>(Z9-L9)/L9</f>
        <v>0.61643835616438358</v>
      </c>
      <c r="AC9" s="18"/>
      <c r="AH9">
        <v>95</v>
      </c>
      <c r="AS9">
        <v>27</v>
      </c>
      <c r="AT9" t="s">
        <v>657</v>
      </c>
      <c r="AU9">
        <f t="shared" si="0"/>
        <v>122</v>
      </c>
      <c r="AV9" s="17">
        <v>3.4385569334836524E-2</v>
      </c>
    </row>
    <row r="10" spans="1:55" x14ac:dyDescent="0.2">
      <c r="A10">
        <v>31900</v>
      </c>
      <c r="B10">
        <v>14</v>
      </c>
      <c r="L10">
        <f>SUM(B10:K10)</f>
        <v>14</v>
      </c>
      <c r="M10" s="17">
        <f>L10/SUM(L$2:L$87)</f>
        <v>1.6568047337278107E-2</v>
      </c>
      <c r="N10" s="18"/>
      <c r="S10">
        <v>20</v>
      </c>
      <c r="Z10">
        <f>SUM(O10:Y10)</f>
        <v>20</v>
      </c>
      <c r="AA10" s="17">
        <f>Z10/SUM(Z$2:Z$87)</f>
        <v>1.6025641025641024E-2</v>
      </c>
      <c r="AB10" s="14">
        <f>(Z10-L10)/L10</f>
        <v>0.42857142857142855</v>
      </c>
      <c r="AC10" s="18"/>
      <c r="AH10">
        <v>8</v>
      </c>
      <c r="AP10">
        <v>101</v>
      </c>
      <c r="AT10" t="s">
        <v>658</v>
      </c>
      <c r="AU10">
        <f t="shared" si="0"/>
        <v>109</v>
      </c>
      <c r="AV10" s="17">
        <v>3.072153325817362E-2</v>
      </c>
    </row>
    <row r="11" spans="1:55" x14ac:dyDescent="0.2">
      <c r="A11">
        <v>14000</v>
      </c>
      <c r="M11" s="17"/>
      <c r="N11" s="18"/>
      <c r="AA11" s="17"/>
      <c r="AB11" s="14"/>
      <c r="AC11" s="18"/>
      <c r="AP11">
        <v>99</v>
      </c>
      <c r="AS11">
        <v>5</v>
      </c>
      <c r="AT11" t="s">
        <v>659</v>
      </c>
      <c r="AU11">
        <f t="shared" si="0"/>
        <v>104</v>
      </c>
      <c r="AV11" s="17">
        <v>2.9312288613303268E-2</v>
      </c>
    </row>
    <row r="12" spans="1:55" x14ac:dyDescent="0.2">
      <c r="A12">
        <v>12400</v>
      </c>
      <c r="B12">
        <v>22</v>
      </c>
      <c r="L12">
        <f>SUM(B12:K12)</f>
        <v>22</v>
      </c>
      <c r="M12" s="17">
        <f>L12/SUM(L$2:L$87)</f>
        <v>2.6035502958579881E-2</v>
      </c>
      <c r="N12" s="18"/>
      <c r="S12">
        <v>73</v>
      </c>
      <c r="T12">
        <v>3</v>
      </c>
      <c r="Z12">
        <f>SUM(O12:Y12)</f>
        <v>76</v>
      </c>
      <c r="AA12" s="17">
        <f>Z12/SUM(Z$2:Z$87)</f>
        <v>6.0897435897435896E-2</v>
      </c>
      <c r="AB12" s="14">
        <f>(Z12-L12)/L12</f>
        <v>2.4545454545454546</v>
      </c>
      <c r="AC12" s="18"/>
      <c r="AH12">
        <v>82</v>
      </c>
      <c r="AT12" t="s">
        <v>660</v>
      </c>
      <c r="AU12">
        <v>65</v>
      </c>
      <c r="AV12" s="17">
        <v>1.6E-2</v>
      </c>
    </row>
    <row r="16" spans="1:55" x14ac:dyDescent="0.2">
      <c r="BC16" s="14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 AP" ma:contentTypeID="0x01010024235A0062B53642BAE1A683D2D4FACC006BA1D6B9A8CDEA49BB26C4761164863A" ma:contentTypeVersion="" ma:contentTypeDescription="Dokument Aktenplan MDG&#10;(DoBu, 13.03.20)" ma:contentTypeScope="" ma:versionID="02445dfb9bbcab6266d625677bb701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f0b42c502f46bf96e54cc2f380577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0a49b16-8cd5-4489-8cd3-8a71803b3d9b" ContentTypeId="0x01010024235A0062B53642BAE1A683D2D4FACC" PreviousValue="false"/>
</file>

<file path=customXml/itemProps1.xml><?xml version="1.0" encoding="utf-8"?>
<ds:datastoreItem xmlns:ds="http://schemas.openxmlformats.org/officeDocument/2006/customXml" ds:itemID="{233F899E-8756-491F-948A-9200C2AF0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670DCD-FD91-46B8-87E4-61C1F5045A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457860-04D7-4A92-93B8-2DD3E837D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7E04754-A044-452C-B815-B6ABC2C1760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Manager/>
  <Company>MDG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Meessen</dc:creator>
  <cp:keywords/>
  <dc:description/>
  <cp:lastModifiedBy>Christine Schinelli</cp:lastModifiedBy>
  <cp:revision/>
  <dcterms:created xsi:type="dcterms:W3CDTF">2011-10-12T09:09:26Z</dcterms:created>
  <dcterms:modified xsi:type="dcterms:W3CDTF">2026-05-08T07:32:12Z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0x01010024235A0062B53642BAE1A683D2D4FACC006BA1D6B9A8CDEA49BB26C4761164863A</vt:lpwstr>
  </property>
  <property fmtid="{D5CDD505-2E9C-101B-9397-08002B2CF9AE}" pid="3" name="Order">
    <vt:r8>1565400</vt:r8>
  </property>
</Properties>
</file>